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235" yWindow="-45" windowWidth="11370" windowHeight="9240"/>
  </bookViews>
  <sheets>
    <sheet name="11°2" sheetId="1" r:id="rId1"/>
  </sheets>
  <definedNames>
    <definedName name="_xlnm._FilterDatabase" localSheetId="0" hidden="1">'11°2'!#REF!</definedName>
  </definedNames>
  <calcPr calcId="144525"/>
</workbook>
</file>

<file path=xl/calcChain.xml><?xml version="1.0" encoding="utf-8"?>
<calcChain xmlns="http://schemas.openxmlformats.org/spreadsheetml/2006/main">
  <c r="N11" i="1" l="1"/>
  <c r="I5" i="1" l="1"/>
  <c r="I6" i="1"/>
  <c r="I7" i="1"/>
  <c r="I8" i="1"/>
  <c r="I9" i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4" i="1"/>
  <c r="F18" i="1" l="1"/>
  <c r="N18" i="1" s="1"/>
  <c r="F4" i="1"/>
  <c r="N4" i="1" s="1"/>
  <c r="O4" i="1" s="1"/>
  <c r="U4" i="1" l="1"/>
  <c r="Y4" i="1" s="1"/>
  <c r="Z4" i="1" s="1"/>
  <c r="AB4" i="1" l="1"/>
  <c r="AC4" i="1" s="1"/>
  <c r="U5" i="1"/>
  <c r="U6" i="1"/>
  <c r="Y6" i="1" s="1"/>
  <c r="U7" i="1"/>
  <c r="Y7" i="1" s="1"/>
  <c r="U9" i="1"/>
  <c r="Y9" i="1" s="1"/>
  <c r="U10" i="1"/>
  <c r="Y10" i="1" s="1"/>
  <c r="U11" i="1"/>
  <c r="Y11" i="1" s="1"/>
  <c r="U12" i="1"/>
  <c r="Y12" i="1" s="1"/>
  <c r="U13" i="1"/>
  <c r="U14" i="1"/>
  <c r="Y14" i="1" s="1"/>
  <c r="U15" i="1"/>
  <c r="U16" i="1"/>
  <c r="Y16" i="1" s="1"/>
  <c r="U17" i="1"/>
  <c r="Y17" i="1" s="1"/>
  <c r="U18" i="1"/>
  <c r="Y18" i="1" s="1"/>
  <c r="U19" i="1"/>
  <c r="Y19" i="1" s="1"/>
  <c r="U20" i="1"/>
  <c r="Y20" i="1" s="1"/>
  <c r="U21" i="1"/>
  <c r="U22" i="1"/>
  <c r="Y22" i="1" s="1"/>
  <c r="U24" i="1"/>
  <c r="Y24" i="1" s="1"/>
  <c r="U25" i="1"/>
  <c r="U26" i="1"/>
  <c r="Y26" i="1" s="1"/>
  <c r="U27" i="1"/>
  <c r="U28" i="1"/>
  <c r="Y28" i="1" s="1"/>
  <c r="U29" i="1"/>
  <c r="Y29" i="1" s="1"/>
  <c r="U30" i="1"/>
  <c r="Y30" i="1" s="1"/>
  <c r="U31" i="1"/>
  <c r="Y31" i="1" s="1"/>
  <c r="U32" i="1"/>
  <c r="Y32" i="1" s="1"/>
  <c r="U8" i="1"/>
  <c r="U23" i="1"/>
  <c r="Y8" i="1"/>
  <c r="Z8" i="1" s="1"/>
  <c r="Y23" i="1"/>
  <c r="Z23" i="1" s="1"/>
  <c r="F5" i="1"/>
  <c r="N5" i="1" s="1"/>
  <c r="F6" i="1"/>
  <c r="N6" i="1" s="1"/>
  <c r="F7" i="1"/>
  <c r="N7" i="1" s="1"/>
  <c r="F9" i="1"/>
  <c r="N9" i="1" s="1"/>
  <c r="F10" i="1"/>
  <c r="N10" i="1" s="1"/>
  <c r="F11" i="1"/>
  <c r="F12" i="1"/>
  <c r="N12" i="1" s="1"/>
  <c r="F13" i="1"/>
  <c r="N13" i="1" s="1"/>
  <c r="F14" i="1"/>
  <c r="N14" i="1" s="1"/>
  <c r="F15" i="1"/>
  <c r="N15" i="1" s="1"/>
  <c r="F16" i="1"/>
  <c r="N16" i="1" s="1"/>
  <c r="F17" i="1"/>
  <c r="N17" i="1" s="1"/>
  <c r="F19" i="1"/>
  <c r="N19" i="1" s="1"/>
  <c r="F20" i="1"/>
  <c r="N20" i="1" s="1"/>
  <c r="F21" i="1"/>
  <c r="N21" i="1" s="1"/>
  <c r="F22" i="1"/>
  <c r="N22" i="1" s="1"/>
  <c r="F24" i="1"/>
  <c r="N24" i="1" s="1"/>
  <c r="F25" i="1"/>
  <c r="N25" i="1" s="1"/>
  <c r="F26" i="1"/>
  <c r="N26" i="1" s="1"/>
  <c r="F27" i="1"/>
  <c r="N27" i="1" s="1"/>
  <c r="F28" i="1"/>
  <c r="N28" i="1" s="1"/>
  <c r="F29" i="1"/>
  <c r="N29" i="1" s="1"/>
  <c r="F30" i="1"/>
  <c r="N30" i="1" s="1"/>
  <c r="F31" i="1"/>
  <c r="N31" i="1" s="1"/>
  <c r="F32" i="1"/>
  <c r="N32" i="1" s="1"/>
  <c r="F8" i="1"/>
  <c r="N8" i="1" s="1"/>
  <c r="F23" i="1"/>
  <c r="N23" i="1" s="1"/>
  <c r="Y5" i="1"/>
  <c r="Y13" i="1"/>
  <c r="Y15" i="1"/>
  <c r="Y21" i="1"/>
  <c r="Y25" i="1"/>
  <c r="Y27" i="1"/>
  <c r="O23" i="1" l="1"/>
  <c r="AB23" i="1"/>
  <c r="AC23" i="1" s="1"/>
  <c r="O8" i="1"/>
  <c r="AB8" i="1"/>
  <c r="AC8" i="1" s="1"/>
  <c r="AB5" i="1"/>
  <c r="AB6" i="1"/>
  <c r="AC6" i="1" s="1"/>
  <c r="AB22" i="1"/>
  <c r="AC22" i="1" s="1"/>
  <c r="O6" i="1"/>
  <c r="O22" i="1"/>
  <c r="Z5" i="1"/>
  <c r="Z6" i="1"/>
  <c r="Z7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4" i="1"/>
  <c r="Z25" i="1"/>
  <c r="Z26" i="1"/>
  <c r="Z27" i="1"/>
  <c r="Z28" i="1"/>
  <c r="Z29" i="1"/>
  <c r="Z30" i="1"/>
  <c r="Z31" i="1"/>
  <c r="Z32" i="1"/>
  <c r="O32" i="1" l="1"/>
  <c r="AB32" i="1"/>
  <c r="AC32" i="1" s="1"/>
  <c r="O30" i="1"/>
  <c r="AB30" i="1"/>
  <c r="AC30" i="1" s="1"/>
  <c r="O28" i="1"/>
  <c r="AB28" i="1"/>
  <c r="AC28" i="1" s="1"/>
  <c r="O26" i="1"/>
  <c r="AB26" i="1"/>
  <c r="AC26" i="1" s="1"/>
  <c r="O24" i="1"/>
  <c r="AB24" i="1"/>
  <c r="AC24" i="1" s="1"/>
  <c r="O21" i="1"/>
  <c r="AB21" i="1"/>
  <c r="AC21" i="1" s="1"/>
  <c r="O19" i="1"/>
  <c r="AB19" i="1"/>
  <c r="AC19" i="1" s="1"/>
  <c r="O17" i="1"/>
  <c r="AB17" i="1"/>
  <c r="AC17" i="1" s="1"/>
  <c r="O14" i="1"/>
  <c r="AB14" i="1"/>
  <c r="AC14" i="1" s="1"/>
  <c r="O12" i="1"/>
  <c r="AB12" i="1"/>
  <c r="AC12" i="1" s="1"/>
  <c r="O9" i="1"/>
  <c r="AB9" i="1"/>
  <c r="AC9" i="1" s="1"/>
  <c r="O31" i="1"/>
  <c r="AB31" i="1"/>
  <c r="AC31" i="1" s="1"/>
  <c r="O29" i="1"/>
  <c r="AB29" i="1"/>
  <c r="AC29" i="1" s="1"/>
  <c r="O27" i="1"/>
  <c r="AB27" i="1"/>
  <c r="AC27" i="1" s="1"/>
  <c r="O25" i="1"/>
  <c r="AB25" i="1"/>
  <c r="AC25" i="1" s="1"/>
  <c r="O20" i="1"/>
  <c r="AB20" i="1"/>
  <c r="AC20" i="1" s="1"/>
  <c r="O18" i="1"/>
  <c r="AB18" i="1"/>
  <c r="AC18" i="1" s="1"/>
  <c r="O16" i="1"/>
  <c r="AB16" i="1"/>
  <c r="AC16" i="1" s="1"/>
  <c r="O15" i="1"/>
  <c r="AB15" i="1"/>
  <c r="AC15" i="1" s="1"/>
  <c r="O13" i="1"/>
  <c r="AB13" i="1"/>
  <c r="AC13" i="1" s="1"/>
  <c r="O11" i="1"/>
  <c r="AB11" i="1"/>
  <c r="AC11" i="1" s="1"/>
  <c r="O10" i="1"/>
  <c r="AB10" i="1"/>
  <c r="AC10" i="1" s="1"/>
  <c r="O7" i="1"/>
  <c r="AB7" i="1"/>
  <c r="AC7" i="1" s="1"/>
  <c r="O5" i="1"/>
  <c r="AC5" i="1"/>
</calcChain>
</file>

<file path=xl/comments1.xml><?xml version="1.0" encoding="utf-8"?>
<comments xmlns="http://schemas.openxmlformats.org/spreadsheetml/2006/main">
  <authors>
    <author>USUARIO</author>
    <author>MARIOM</author>
  </authors>
  <commentList>
    <comment ref="S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ESTA NOTA NO ES VÁLIDA A MENOS QUE TENGA LA MICRO-EMPRESA-COMPLETA.</t>
        </r>
      </text>
    </comment>
    <comment ref="T3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LA VALIDEZ DE ESTA NOTA DEPENDE DE SI TIENE LA MICRO-EMPRESA COMPLETA.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RECUPERÓ 2DO EXAMEN DE EXCEL: CALCULADORA, FORMULARIO Y TABLAS DINÁMICAS.</t>
        </r>
      </text>
    </comment>
    <comment ref="U14" authorId="1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Y31" authorId="1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</commentList>
</comments>
</file>

<file path=xl/sharedStrings.xml><?xml version="1.0" encoding="utf-8"?>
<sst xmlns="http://schemas.openxmlformats.org/spreadsheetml/2006/main" count="58" uniqueCount="52">
  <si>
    <t>EMPRENDIMIENTO</t>
  </si>
  <si>
    <t>GRADO 11°2               SEGUNDO PERÍODO</t>
  </si>
  <si>
    <t>No</t>
  </si>
  <si>
    <t>APELLIDOS Y NOMBRES</t>
  </si>
  <si>
    <t>LA ENERGÍA</t>
  </si>
  <si>
    <t>ICFES</t>
  </si>
  <si>
    <t>EXPOSICIÓN SOBRE LAS CARRERAS</t>
  </si>
  <si>
    <t>AUTOEVALUACIÓN</t>
  </si>
  <si>
    <t>CS</t>
  </si>
  <si>
    <t>DEFINITIVA</t>
  </si>
  <si>
    <t>EQUIVALENCIA</t>
  </si>
  <si>
    <t>WORD</t>
  </si>
  <si>
    <t>MICRO-EMPRESA</t>
  </si>
  <si>
    <t>TECNOLOGÍA</t>
  </si>
  <si>
    <t>AREA</t>
  </si>
  <si>
    <t>ACEVEDO GUZMÁN SANTIAGO</t>
  </si>
  <si>
    <t>ÁRIAS PEÑUELA JUAN FELIPE</t>
  </si>
  <si>
    <t>BLANDÓN ZAPATA MARÍA ISABEL</t>
  </si>
  <si>
    <t>BOLAÑO RESTREPO KATERINE</t>
  </si>
  <si>
    <t>CANO CARRIÓN JUAN DIEGO</t>
  </si>
  <si>
    <t>CARMONA MAYA VALENTINA</t>
  </si>
  <si>
    <t>DE LA ROSA GOMEZ MANUEL ALEJANDRO</t>
  </si>
  <si>
    <t>GALVÁN SARMIENTO JHONATAN SNEIDER</t>
  </si>
  <si>
    <t>GALVIS TORRES DIMAGJER</t>
  </si>
  <si>
    <t>GARCES OCHOA LUISA FERNANDA</t>
  </si>
  <si>
    <t>GIRALDO PEÑUELKA SANTIAGO</t>
  </si>
  <si>
    <t>HENAO RUIZ MANUELA</t>
  </si>
  <si>
    <t>HERNANDEZ ESCOBAR MICHAEL ANDRES</t>
  </si>
  <si>
    <t>HERRERA CANO MARÍA CAMILA</t>
  </si>
  <si>
    <t>LUJAN SOTO GERALDIN ANDREA</t>
  </si>
  <si>
    <t>MADRID RIVERA VANESSA</t>
  </si>
  <si>
    <t>MALDONADO CALDERÓN ANDERSON</t>
  </si>
  <si>
    <t>MARTINEZ GARCÍA VALENTINA</t>
  </si>
  <si>
    <t>OSSA RODAS MARILYN</t>
  </si>
  <si>
    <t>RODRIGUEZ RAMIREZ JUAN SEBASTIAN</t>
  </si>
  <si>
    <t>ROJAS ZAPATA YEISON</t>
  </si>
  <si>
    <t>SERRANO CÁRDENAS LUIS CAMILO</t>
  </si>
  <si>
    <t>SILVA CASTAÑO LISET</t>
  </si>
  <si>
    <t>SILVA HENAO MARÍA CAMILA</t>
  </si>
  <si>
    <t>VALENCIA VELEZ SANTIAGO</t>
  </si>
  <si>
    <t>VARELAS SANCHEZ ERIKA JULIETH</t>
  </si>
  <si>
    <t>VARGAS ORTIZ MATEO</t>
  </si>
  <si>
    <t>BOORQUEZ ANGÉLICA</t>
  </si>
  <si>
    <t>MARTINEZ RICHARD</t>
  </si>
  <si>
    <t>I. E. JUAN DE LA CRUZ POSADA 2016</t>
  </si>
  <si>
    <t>CONSULTA DE REQUISITOS PARA CREAR MICROEMPRESA EN COLOMBIA.</t>
  </si>
  <si>
    <t>PÁGINA WEB DE LA MICRO-EMPRESA</t>
  </si>
  <si>
    <t>THML: PÁGINA WEB DESDE BLOC DE NOTAS.</t>
  </si>
  <si>
    <t>CORRESPONDENCIA</t>
  </si>
  <si>
    <t>PRIMER EXAMEN DE WORD</t>
  </si>
  <si>
    <t>PÁGINA WEB DESDE WORD</t>
  </si>
  <si>
    <t>ICFES: COMO ME EVALÚA EL ICFES.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</si>
</sst>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0.0"/>
  </numFmts>
  <fonts count="21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b/>
      <sz val="12"/>
      <name val="Arial"/>
      <family val="2"/>
    </font>
    <font>
      <b/>
      <sz val="10"/>
      <color indexed="0"/>
      <name val="Arial"/>
      <family val="2"/>
    </font>
    <font>
      <sz val="7"/>
      <color indexed="0"/>
      <name val="Arial"/>
      <family val="2"/>
    </font>
    <font>
      <sz val="8"/>
      <color indexed="0"/>
      <name val="Arial"/>
      <family val="2"/>
    </font>
    <font>
      <sz val="10"/>
      <color indexed="0"/>
      <name val="Arial"/>
      <family val="2"/>
    </font>
    <font>
      <sz val="12"/>
      <color indexed="0"/>
      <name val="宋体"/>
      <charset val="134"/>
    </font>
    <font>
      <b/>
      <sz val="9"/>
      <color indexed="0"/>
      <name val="Arial"/>
      <family val="2"/>
    </font>
    <font>
      <b/>
      <sz val="8"/>
      <color indexed="0"/>
      <name val="Arial"/>
      <family val="2"/>
    </font>
    <font>
      <sz val="12"/>
      <name val="Arial"/>
      <family val="2"/>
    </font>
    <font>
      <sz val="11"/>
      <color indexed="0"/>
      <name val="Calibri"/>
      <family val="2"/>
    </font>
    <font>
      <sz val="11"/>
      <color indexed="0"/>
      <name val="Arial Narrow"/>
      <family val="2"/>
    </font>
    <font>
      <sz val="10"/>
      <color indexed="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2" tint="-0.499984740745262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>
      <alignment vertical="center"/>
    </xf>
    <xf numFmtId="0" fontId="7" fillId="0" borderId="1" xfId="2" applyNumberFormat="1" applyFont="1" applyFill="1" applyBorder="1" applyAlignment="1" applyProtection="1"/>
    <xf numFmtId="0" fontId="8" fillId="0" borderId="1" xfId="4" applyNumberFormat="1" applyFont="1" applyFill="1" applyBorder="1" applyAlignment="1" applyProtection="1">
      <alignment vertical="center"/>
    </xf>
    <xf numFmtId="0" fontId="4" fillId="0" borderId="1" xfId="2" applyNumberFormat="1" applyFont="1" applyFill="1" applyBorder="1" applyAlignment="1" applyProtection="1"/>
    <xf numFmtId="0" fontId="9" fillId="0" borderId="1" xfId="2" applyNumberFormat="1" applyFont="1" applyFill="1" applyBorder="1" applyAlignment="1" applyProtection="1">
      <alignment horizontal="center"/>
    </xf>
    <xf numFmtId="0" fontId="4" fillId="2" borderId="1" xfId="2" applyNumberFormat="1" applyFont="1" applyFill="1" applyBorder="1" applyAlignment="1" applyProtection="1">
      <alignment horizontal="center" vertical="center"/>
    </xf>
    <xf numFmtId="0" fontId="4" fillId="3" borderId="1" xfId="2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left" vertical="center"/>
    </xf>
    <xf numFmtId="0" fontId="4" fillId="0" borderId="1" xfId="2" applyNumberFormat="1" applyFont="1" applyFill="1" applyBorder="1" applyAlignment="1" applyProtection="1">
      <alignment horizontal="center"/>
    </xf>
    <xf numFmtId="0" fontId="4" fillId="3" borderId="1" xfId="2" applyNumberFormat="1" applyFont="1" applyFill="1" applyBorder="1" applyAlignment="1" applyProtection="1">
      <alignment horizontal="left" vertical="center"/>
    </xf>
    <xf numFmtId="0" fontId="10" fillId="0" borderId="1" xfId="2" applyNumberFormat="1" applyFont="1" applyFill="1" applyBorder="1" applyAlignment="1" applyProtection="1"/>
    <xf numFmtId="0" fontId="6" fillId="0" borderId="1" xfId="2" applyNumberFormat="1" applyFont="1" applyFill="1" applyBorder="1" applyAlignment="1" applyProtection="1"/>
    <xf numFmtId="1" fontId="5" fillId="2" borderId="1" xfId="2" applyNumberFormat="1" applyFont="1" applyFill="1" applyBorder="1" applyAlignment="1" applyProtection="1">
      <alignment horizontal="center" vertical="center"/>
    </xf>
    <xf numFmtId="2" fontId="5" fillId="2" borderId="1" xfId="2" applyNumberFormat="1" applyFont="1" applyFill="1" applyBorder="1" applyAlignment="1" applyProtection="1">
      <alignment horizontal="center" vertical="center"/>
    </xf>
    <xf numFmtId="167" fontId="5" fillId="2" borderId="1" xfId="2" applyNumberFormat="1" applyFont="1" applyFill="1" applyBorder="1" applyAlignment="1" applyProtection="1">
      <alignment horizontal="center" vertical="center"/>
    </xf>
    <xf numFmtId="167" fontId="5" fillId="3" borderId="1" xfId="2" applyNumberFormat="1" applyFont="1" applyFill="1" applyBorder="1" applyAlignment="1" applyProtection="1">
      <alignment horizontal="center" vertical="center"/>
    </xf>
    <xf numFmtId="1" fontId="5" fillId="3" borderId="1" xfId="2" applyNumberFormat="1" applyFont="1" applyFill="1" applyBorder="1" applyAlignment="1" applyProtection="1">
      <alignment horizontal="center" vertical="center"/>
    </xf>
    <xf numFmtId="2" fontId="5" fillId="3" borderId="1" xfId="2" applyNumberFormat="1" applyFont="1" applyFill="1" applyBorder="1" applyAlignment="1" applyProtection="1">
      <alignment horizontal="center" vertical="center"/>
    </xf>
    <xf numFmtId="2" fontId="6" fillId="0" borderId="1" xfId="2" applyNumberFormat="1" applyFont="1" applyFill="1" applyBorder="1" applyAlignment="1" applyProtection="1">
      <alignment horizontal="center"/>
    </xf>
    <xf numFmtId="2" fontId="5" fillId="0" borderId="1" xfId="2" applyNumberFormat="1" applyFont="1" applyFill="1" applyBorder="1" applyAlignment="1" applyProtection="1"/>
    <xf numFmtId="2" fontId="7" fillId="0" borderId="1" xfId="2" applyNumberFormat="1" applyFont="1" applyFill="1" applyBorder="1" applyAlignment="1" applyProtection="1">
      <alignment horizontal="left"/>
    </xf>
    <xf numFmtId="2" fontId="6" fillId="0" borderId="1" xfId="2" applyNumberFormat="1" applyFont="1" applyFill="1" applyBorder="1" applyAlignment="1" applyProtection="1">
      <alignment horizontal="left"/>
    </xf>
    <xf numFmtId="0" fontId="12" fillId="0" borderId="1" xfId="1" applyNumberFormat="1" applyFont="1" applyFill="1" applyBorder="1" applyAlignment="1" applyProtection="1"/>
    <xf numFmtId="2" fontId="6" fillId="0" borderId="1" xfId="2" applyNumberFormat="1" applyFont="1" applyFill="1" applyBorder="1" applyAlignment="1" applyProtection="1"/>
    <xf numFmtId="0" fontId="5" fillId="0" borderId="1" xfId="2" applyNumberFormat="1" applyFont="1" applyFill="1" applyBorder="1" applyAlignment="1" applyProtection="1"/>
    <xf numFmtId="0" fontId="13" fillId="0" borderId="1" xfId="2" applyNumberFormat="1" applyFont="1" applyFill="1" applyBorder="1" applyAlignment="1" applyProtection="1"/>
    <xf numFmtId="0" fontId="14" fillId="0" borderId="1" xfId="2" applyNumberFormat="1" applyFont="1" applyFill="1" applyBorder="1" applyAlignment="1" applyProtection="1"/>
    <xf numFmtId="0" fontId="8" fillId="0" borderId="4" xfId="3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left" vertical="center"/>
    </xf>
    <xf numFmtId="2" fontId="11" fillId="2" borderId="1" xfId="2" applyNumberFormat="1" applyFont="1" applyFill="1" applyBorder="1" applyAlignment="1" applyProtection="1">
      <alignment horizontal="left" vertical="center"/>
    </xf>
    <xf numFmtId="1" fontId="11" fillId="3" borderId="1" xfId="2" applyNumberFormat="1" applyFont="1" applyFill="1" applyBorder="1" applyAlignment="1" applyProtection="1">
      <alignment horizontal="left" vertical="center"/>
    </xf>
    <xf numFmtId="9" fontId="4" fillId="2" borderId="1" xfId="2" applyNumberFormat="1" applyFont="1" applyFill="1" applyBorder="1" applyAlignment="1" applyProtection="1">
      <alignment horizontal="center" vertical="center"/>
    </xf>
    <xf numFmtId="2" fontId="15" fillId="2" borderId="1" xfId="2" applyNumberFormat="1" applyFont="1" applyFill="1" applyBorder="1" applyAlignment="1" applyProtection="1">
      <alignment horizontal="center" vertical="center"/>
    </xf>
    <xf numFmtId="0" fontId="4" fillId="3" borderId="5" xfId="2" applyNumberFormat="1" applyFont="1" applyFill="1" applyBorder="1" applyAlignment="1" applyProtection="1">
      <alignment vertical="center"/>
    </xf>
    <xf numFmtId="9" fontId="4" fillId="3" borderId="1" xfId="2" applyNumberFormat="1" applyFont="1" applyFill="1" applyBorder="1" applyAlignment="1" applyProtection="1">
      <alignment horizontal="center" vertical="center"/>
    </xf>
    <xf numFmtId="2" fontId="15" fillId="3" borderId="1" xfId="2" applyNumberFormat="1" applyFont="1" applyFill="1" applyBorder="1" applyAlignment="1" applyProtection="1">
      <alignment horizontal="center" vertical="center"/>
    </xf>
    <xf numFmtId="0" fontId="4" fillId="2" borderId="2" xfId="2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Fill="1" applyBorder="1" applyAlignment="1" applyProtection="1"/>
    <xf numFmtId="0" fontId="4" fillId="4" borderId="1" xfId="2" applyNumberFormat="1" applyFont="1" applyFill="1" applyBorder="1" applyAlignment="1" applyProtection="1">
      <alignment horizontal="left" vertical="top"/>
    </xf>
    <xf numFmtId="167" fontId="5" fillId="4" borderId="1" xfId="2" applyNumberFormat="1" applyFont="1" applyFill="1" applyBorder="1" applyAlignment="1" applyProtection="1">
      <alignment horizontal="center" vertical="center"/>
    </xf>
    <xf numFmtId="9" fontId="4" fillId="4" borderId="1" xfId="2" applyNumberFormat="1" applyFont="1" applyFill="1" applyBorder="1" applyAlignment="1" applyProtection="1">
      <alignment horizontal="center" vertical="center"/>
    </xf>
    <xf numFmtId="0" fontId="4" fillId="2" borderId="1" xfId="2" applyNumberFormat="1" applyFont="1" applyFill="1" applyBorder="1" applyAlignment="1" applyProtection="1">
      <alignment horizontal="left" vertical="top"/>
    </xf>
    <xf numFmtId="0" fontId="4" fillId="2" borderId="1" xfId="2" applyNumberFormat="1" applyFont="1" applyFill="1" applyBorder="1" applyAlignment="1" applyProtection="1">
      <alignment horizontal="left"/>
    </xf>
    <xf numFmtId="167" fontId="5" fillId="5" borderId="1" xfId="2" applyNumberFormat="1" applyFont="1" applyFill="1" applyBorder="1" applyAlignment="1" applyProtection="1">
      <alignment horizontal="center" vertical="center"/>
    </xf>
    <xf numFmtId="1" fontId="3" fillId="0" borderId="1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/>
    <xf numFmtId="0" fontId="4" fillId="2" borderId="2" xfId="2" applyNumberFormat="1" applyFont="1" applyFill="1" applyBorder="1" applyAlignment="1" applyProtection="1">
      <alignment horizontal="center" vertical="center"/>
    </xf>
    <xf numFmtId="0" fontId="4" fillId="2" borderId="3" xfId="2" applyNumberFormat="1" applyFont="1" applyFill="1" applyBorder="1" applyAlignment="1" applyProtection="1">
      <alignment horizontal="center" vertical="center"/>
    </xf>
    <xf numFmtId="0" fontId="4" fillId="2" borderId="5" xfId="2" applyNumberFormat="1" applyFont="1" applyFill="1" applyBorder="1" applyAlignment="1" applyProtection="1">
      <alignment horizontal="center" vertical="center"/>
    </xf>
    <xf numFmtId="0" fontId="4" fillId="3" borderId="2" xfId="2" applyNumberFormat="1" applyFont="1" applyFill="1" applyBorder="1" applyAlignment="1" applyProtection="1">
      <alignment horizontal="center" vertical="center"/>
    </xf>
    <xf numFmtId="0" fontId="4" fillId="3" borderId="3" xfId="2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U42"/>
  <sheetViews>
    <sheetView tabSelected="1" zoomScaleNormal="100" workbookViewId="0">
      <selection activeCell="A2" sqref="A2"/>
    </sheetView>
  </sheetViews>
  <sheetFormatPr baseColWidth="10" defaultColWidth="0" defaultRowHeight="12.75" customHeight="1"/>
  <cols>
    <col min="1" max="1" width="2.44140625" style="2" customWidth="1"/>
    <col min="2" max="2" width="30.44140625" style="2" customWidth="1"/>
    <col min="3" max="3" width="3.5546875" style="2" customWidth="1"/>
    <col min="4" max="4" width="3.21875" style="2" customWidth="1"/>
    <col min="5" max="6" width="3.33203125" style="2" customWidth="1"/>
    <col min="7" max="13" width="3.44140625" style="2" customWidth="1"/>
    <col min="14" max="14" width="7.21875" style="2" customWidth="1"/>
    <col min="15" max="15" width="10.77734375" style="2" customWidth="1"/>
    <col min="16" max="17" width="2.88671875" style="2" customWidth="1"/>
    <col min="18" max="18" width="2.33203125" style="2" customWidth="1"/>
    <col min="19" max="19" width="3.88671875" style="2" customWidth="1"/>
    <col min="20" max="20" width="4.21875" style="2" customWidth="1"/>
    <col min="21" max="21" width="4.44140625" style="2" customWidth="1"/>
    <col min="22" max="23" width="3.44140625" style="2" customWidth="1"/>
    <col min="24" max="24" width="3.77734375" style="2" customWidth="1"/>
    <col min="25" max="25" width="8.6640625" style="2" customWidth="1"/>
    <col min="26" max="26" width="9" style="2" customWidth="1"/>
    <col min="27" max="27" width="3" style="2" customWidth="1"/>
    <col min="28" max="28" width="4.88671875" style="2" customWidth="1"/>
    <col min="29" max="29" width="10.88671875" style="2" customWidth="1"/>
    <col min="30" max="30" width="4.21875" style="2" customWidth="1"/>
    <col min="31" max="31" width="0" style="2" hidden="1"/>
    <col min="32" max="32" width="4.6640625" style="2" customWidth="1"/>
    <col min="33" max="36" width="0" style="2" hidden="1"/>
    <col min="37" max="253" width="0" style="27" hidden="1"/>
    <col min="254" max="281" width="0" hidden="1" customWidth="1"/>
    <col min="282" max="16384" width="9" hidden="1"/>
  </cols>
  <sheetData>
    <row r="1" spans="1:34" ht="16.5" customHeight="1">
      <c r="A1" s="44" t="s">
        <v>44</v>
      </c>
      <c r="B1" s="45"/>
      <c r="C1" s="46" t="s">
        <v>13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  <c r="P1" s="5"/>
      <c r="Q1" s="36"/>
      <c r="R1" s="49" t="s">
        <v>0</v>
      </c>
      <c r="S1" s="50"/>
      <c r="T1" s="50"/>
      <c r="U1" s="50"/>
      <c r="V1" s="50"/>
      <c r="W1" s="50"/>
      <c r="X1" s="50"/>
      <c r="Y1" s="50"/>
      <c r="Z1" s="50"/>
      <c r="AA1" s="50"/>
      <c r="AB1" s="33"/>
      <c r="AC1" s="1"/>
      <c r="AD1" s="1"/>
      <c r="AE1" s="1"/>
      <c r="AF1" s="1"/>
    </row>
    <row r="2" spans="1:34" ht="13.9" customHeight="1">
      <c r="A2" s="3"/>
      <c r="B2" s="4" t="s">
        <v>1</v>
      </c>
      <c r="C2" s="5"/>
      <c r="D2" s="5"/>
      <c r="E2" s="5"/>
      <c r="F2" s="31">
        <v>0.2</v>
      </c>
      <c r="G2" s="31">
        <v>0.1</v>
      </c>
      <c r="H2" s="31">
        <v>0.1</v>
      </c>
      <c r="I2" s="31">
        <v>0.1</v>
      </c>
      <c r="J2" s="31">
        <v>0.1</v>
      </c>
      <c r="K2" s="31">
        <v>0.1</v>
      </c>
      <c r="L2" s="31">
        <v>0.1</v>
      </c>
      <c r="M2" s="31">
        <v>0.2</v>
      </c>
      <c r="N2" s="5"/>
      <c r="O2" s="5"/>
      <c r="P2" s="5"/>
      <c r="Q2" s="5"/>
      <c r="R2" s="6"/>
      <c r="S2" s="40">
        <v>0.3</v>
      </c>
      <c r="T2" s="40">
        <v>0.3</v>
      </c>
      <c r="U2" s="34">
        <v>0.6</v>
      </c>
      <c r="V2" s="34">
        <v>0.1</v>
      </c>
      <c r="W2" s="34">
        <v>0.1</v>
      </c>
      <c r="X2" s="34">
        <v>0.2</v>
      </c>
      <c r="Y2" s="6"/>
      <c r="Z2" s="6"/>
      <c r="AA2" s="6"/>
      <c r="AB2" s="6"/>
      <c r="AC2" s="7"/>
      <c r="AD2" s="7"/>
      <c r="AE2" s="7"/>
      <c r="AF2" s="7"/>
      <c r="AG2" s="1"/>
      <c r="AH2" s="1"/>
    </row>
    <row r="3" spans="1:34" ht="13.9" customHeight="1">
      <c r="A3" s="8" t="s">
        <v>2</v>
      </c>
      <c r="B3" s="4" t="s">
        <v>3</v>
      </c>
      <c r="C3" s="42" t="s">
        <v>50</v>
      </c>
      <c r="D3" s="41" t="s">
        <v>48</v>
      </c>
      <c r="E3" s="41" t="s">
        <v>49</v>
      </c>
      <c r="F3" s="28" t="s">
        <v>11</v>
      </c>
      <c r="G3" s="28" t="s">
        <v>47</v>
      </c>
      <c r="H3" s="28" t="s">
        <v>51</v>
      </c>
      <c r="I3" s="28" t="s">
        <v>5</v>
      </c>
      <c r="J3" s="28" t="s">
        <v>6</v>
      </c>
      <c r="K3" s="28" t="s">
        <v>4</v>
      </c>
      <c r="L3" s="28" t="s">
        <v>7</v>
      </c>
      <c r="M3" s="28" t="s">
        <v>8</v>
      </c>
      <c r="N3" s="28" t="s">
        <v>9</v>
      </c>
      <c r="O3" s="28" t="s">
        <v>10</v>
      </c>
      <c r="P3" s="28"/>
      <c r="Q3" s="28"/>
      <c r="R3" s="6"/>
      <c r="S3" s="38" t="s">
        <v>45</v>
      </c>
      <c r="T3" s="38" t="s">
        <v>46</v>
      </c>
      <c r="U3" s="9" t="s">
        <v>12</v>
      </c>
      <c r="V3" s="9" t="s">
        <v>5</v>
      </c>
      <c r="W3" s="9" t="s">
        <v>7</v>
      </c>
      <c r="X3" s="6" t="s">
        <v>8</v>
      </c>
      <c r="Y3" s="9" t="s">
        <v>9</v>
      </c>
      <c r="Z3" s="9" t="s">
        <v>10</v>
      </c>
      <c r="AA3" s="9"/>
      <c r="AB3" s="6" t="s">
        <v>14</v>
      </c>
      <c r="AC3" s="9" t="s">
        <v>10</v>
      </c>
      <c r="AD3" s="1"/>
      <c r="AE3" s="1"/>
      <c r="AF3" s="1"/>
      <c r="AG3" s="10"/>
      <c r="AH3" s="1"/>
    </row>
    <row r="4" spans="1:34" ht="15.2" customHeight="1">
      <c r="A4" s="11">
        <v>1</v>
      </c>
      <c r="B4" s="37" t="s">
        <v>15</v>
      </c>
      <c r="C4" s="43">
        <v>5</v>
      </c>
      <c r="D4" s="43">
        <v>5</v>
      </c>
      <c r="E4" s="43">
        <v>5</v>
      </c>
      <c r="F4" s="14">
        <f t="shared" ref="F4:F32" si="0">AVERAGE(C4:E4)</f>
        <v>5</v>
      </c>
      <c r="G4" s="14">
        <v>5</v>
      </c>
      <c r="H4" s="14">
        <v>2</v>
      </c>
      <c r="I4" s="14">
        <f>(H4+K4)/2</f>
        <v>2.875</v>
      </c>
      <c r="J4" s="14">
        <v>3.3</v>
      </c>
      <c r="K4" s="14">
        <v>3.75</v>
      </c>
      <c r="L4" s="14">
        <v>4</v>
      </c>
      <c r="M4" s="14">
        <v>3.8</v>
      </c>
      <c r="N4" s="32">
        <f t="shared" ref="N4:N32" si="1">(F4*20%)+(G4*10%)+(H4*10%)+(I4*10%)+(J4*10%)+(K4*10%)+(L4*10%)+(M4*20%)</f>
        <v>3.8525</v>
      </c>
      <c r="O4" s="29" t="str">
        <f t="shared" ref="O4:O32" si="2">IF(N4&lt;=2.9,"BAJO",IF(N4&lt;=3.9,"BÁSICO",IF(N4&lt;4.6,"ALTO","SUPERIOR")))</f>
        <v>BÁSICO</v>
      </c>
      <c r="P4" s="12"/>
      <c r="Q4" s="12"/>
      <c r="R4" s="15"/>
      <c r="S4" s="39">
        <v>3</v>
      </c>
      <c r="T4" s="39">
        <v>4</v>
      </c>
      <c r="U4" s="17">
        <f t="shared" ref="U4:U32" si="3">AVERAGE(S4:T4)</f>
        <v>3.5</v>
      </c>
      <c r="V4" s="17">
        <v>2.875</v>
      </c>
      <c r="W4" s="17">
        <v>3</v>
      </c>
      <c r="X4" s="17">
        <v>4</v>
      </c>
      <c r="Y4" s="35">
        <f t="shared" ref="Y4:Y32" si="4">(U4*60%)+(V4*10%)+(W4*10%)+(X4*20%)</f>
        <v>3.4874999999999998</v>
      </c>
      <c r="Z4" s="30" t="str">
        <f t="shared" ref="Z4:Z32" si="5">IF(Y4&lt;=2.9,"BAJO",IF(Y4&lt;=3.9,"BÁSICO",IF(Y4&lt;4.6,"ALTO","SUPERIOR")))</f>
        <v>BÁSICO</v>
      </c>
      <c r="AA4" s="17"/>
      <c r="AB4" s="17">
        <f t="shared" ref="AB4:AB32" si="6">(N4+Y4)/2</f>
        <v>3.67</v>
      </c>
      <c r="AC4" s="30" t="str">
        <f t="shared" ref="AC4:AC32" si="7">IF(AB4&lt;=2.9,"BAJO",IF(AB4&lt;=3.9,"BÁSICO",IF(AB4&lt;4.6,"ALTO","SUPERIOR")))</f>
        <v>BÁSICO</v>
      </c>
      <c r="AD4" s="18"/>
      <c r="AE4" s="19"/>
      <c r="AF4" s="20"/>
      <c r="AG4" s="21"/>
      <c r="AH4" s="1"/>
    </row>
    <row r="5" spans="1:34" ht="15.2" customHeight="1">
      <c r="A5" s="11">
        <v>2</v>
      </c>
      <c r="B5" s="37" t="s">
        <v>16</v>
      </c>
      <c r="C5" s="43">
        <v>4</v>
      </c>
      <c r="D5" s="43">
        <v>5</v>
      </c>
      <c r="E5" s="43">
        <v>5</v>
      </c>
      <c r="F5" s="14">
        <f t="shared" si="0"/>
        <v>4.666666666666667</v>
      </c>
      <c r="G5" s="14">
        <v>4.4000000000000004</v>
      </c>
      <c r="H5" s="14">
        <v>2</v>
      </c>
      <c r="I5" s="14">
        <f t="shared" ref="I5:I32" si="8">(H5+K5)/2</f>
        <v>2.4583333333333335</v>
      </c>
      <c r="J5" s="14">
        <v>4</v>
      </c>
      <c r="K5" s="14">
        <v>2.916666666666667</v>
      </c>
      <c r="L5" s="14">
        <v>4</v>
      </c>
      <c r="M5" s="14">
        <v>4</v>
      </c>
      <c r="N5" s="32">
        <f t="shared" si="1"/>
        <v>3.7108333333333334</v>
      </c>
      <c r="O5" s="29" t="str">
        <f t="shared" si="2"/>
        <v>BÁSICO</v>
      </c>
      <c r="P5" s="12"/>
      <c r="Q5" s="12"/>
      <c r="R5" s="15"/>
      <c r="S5" s="39">
        <v>3</v>
      </c>
      <c r="T5" s="39">
        <v>3</v>
      </c>
      <c r="U5" s="17">
        <f t="shared" si="3"/>
        <v>3</v>
      </c>
      <c r="V5" s="17">
        <v>2.4583333333333335</v>
      </c>
      <c r="W5" s="17">
        <v>3.5</v>
      </c>
      <c r="X5" s="17">
        <v>3</v>
      </c>
      <c r="Y5" s="35">
        <f t="shared" si="4"/>
        <v>2.9958333333333336</v>
      </c>
      <c r="Z5" s="30" t="str">
        <f t="shared" si="5"/>
        <v>BÁSICO</v>
      </c>
      <c r="AA5" s="17"/>
      <c r="AB5" s="17">
        <f t="shared" si="6"/>
        <v>3.3533333333333335</v>
      </c>
      <c r="AC5" s="30" t="str">
        <f t="shared" si="7"/>
        <v>BÁSICO</v>
      </c>
      <c r="AD5" s="18"/>
      <c r="AE5" s="19"/>
      <c r="AF5" s="20"/>
      <c r="AG5" s="21"/>
      <c r="AH5" s="1"/>
    </row>
    <row r="6" spans="1:34" ht="15.2" customHeight="1">
      <c r="A6" s="11">
        <v>3</v>
      </c>
      <c r="B6" s="37" t="s">
        <v>17</v>
      </c>
      <c r="C6" s="43">
        <v>5</v>
      </c>
      <c r="D6" s="43">
        <v>5</v>
      </c>
      <c r="E6" s="43">
        <v>5</v>
      </c>
      <c r="F6" s="14">
        <f t="shared" si="0"/>
        <v>5</v>
      </c>
      <c r="G6" s="14">
        <v>5</v>
      </c>
      <c r="H6" s="14">
        <v>3</v>
      </c>
      <c r="I6" s="14">
        <f t="shared" si="8"/>
        <v>2.3333333333333335</v>
      </c>
      <c r="J6" s="14">
        <v>3.8</v>
      </c>
      <c r="K6" s="14">
        <v>1.6666666666666667</v>
      </c>
      <c r="L6" s="14">
        <v>3</v>
      </c>
      <c r="M6" s="14">
        <v>4</v>
      </c>
      <c r="N6" s="32">
        <f t="shared" si="1"/>
        <v>3.6799999999999997</v>
      </c>
      <c r="O6" s="29" t="str">
        <f t="shared" si="2"/>
        <v>BÁSICO</v>
      </c>
      <c r="P6" s="12"/>
      <c r="Q6" s="12"/>
      <c r="R6" s="15"/>
      <c r="S6" s="39">
        <v>4</v>
      </c>
      <c r="T6" s="39">
        <v>1</v>
      </c>
      <c r="U6" s="17">
        <f t="shared" si="3"/>
        <v>2.5</v>
      </c>
      <c r="V6" s="17">
        <v>2.3333333333333335</v>
      </c>
      <c r="W6" s="17">
        <v>3</v>
      </c>
      <c r="X6" s="17">
        <v>0</v>
      </c>
      <c r="Y6" s="35">
        <f t="shared" si="4"/>
        <v>2.0333333333333332</v>
      </c>
      <c r="Z6" s="30" t="str">
        <f t="shared" si="5"/>
        <v>BAJO</v>
      </c>
      <c r="AA6" s="17"/>
      <c r="AB6" s="17">
        <f t="shared" si="6"/>
        <v>2.8566666666666665</v>
      </c>
      <c r="AC6" s="30" t="str">
        <f t="shared" si="7"/>
        <v>BAJO</v>
      </c>
      <c r="AD6" s="18"/>
      <c r="AE6" s="19"/>
      <c r="AF6" s="20"/>
      <c r="AG6" s="21"/>
      <c r="AH6" s="1"/>
    </row>
    <row r="7" spans="1:34" ht="13.5" customHeight="1">
      <c r="A7" s="11">
        <v>4</v>
      </c>
      <c r="B7" s="37" t="s">
        <v>18</v>
      </c>
      <c r="C7" s="43">
        <v>5</v>
      </c>
      <c r="D7" s="43">
        <v>5</v>
      </c>
      <c r="E7" s="43">
        <v>5</v>
      </c>
      <c r="F7" s="14">
        <f t="shared" si="0"/>
        <v>5</v>
      </c>
      <c r="G7" s="14">
        <v>5</v>
      </c>
      <c r="H7" s="14">
        <v>2</v>
      </c>
      <c r="I7" s="14">
        <f t="shared" si="8"/>
        <v>2.875</v>
      </c>
      <c r="J7" s="14">
        <v>4</v>
      </c>
      <c r="K7" s="14">
        <v>3.75</v>
      </c>
      <c r="L7" s="14">
        <v>4.5</v>
      </c>
      <c r="M7" s="14">
        <v>4</v>
      </c>
      <c r="N7" s="32">
        <f t="shared" si="1"/>
        <v>4.0125000000000002</v>
      </c>
      <c r="O7" s="29" t="str">
        <f t="shared" si="2"/>
        <v>ALTO</v>
      </c>
      <c r="P7" s="12"/>
      <c r="Q7" s="12"/>
      <c r="R7" s="15"/>
      <c r="S7" s="39">
        <v>3.5</v>
      </c>
      <c r="T7" s="39">
        <v>4.4000000000000004</v>
      </c>
      <c r="U7" s="17">
        <f t="shared" si="3"/>
        <v>3.95</v>
      </c>
      <c r="V7" s="17">
        <v>2.875</v>
      </c>
      <c r="W7" s="17">
        <v>4</v>
      </c>
      <c r="X7" s="17">
        <v>5</v>
      </c>
      <c r="Y7" s="35">
        <f t="shared" si="4"/>
        <v>4.0575000000000001</v>
      </c>
      <c r="Z7" s="30" t="str">
        <f t="shared" si="5"/>
        <v>ALTO</v>
      </c>
      <c r="AA7" s="17"/>
      <c r="AB7" s="17">
        <f t="shared" si="6"/>
        <v>4.0350000000000001</v>
      </c>
      <c r="AC7" s="30" t="str">
        <f t="shared" si="7"/>
        <v>ALTO</v>
      </c>
      <c r="AD7" s="18"/>
      <c r="AE7" s="19"/>
      <c r="AF7" s="20"/>
      <c r="AG7" s="21"/>
      <c r="AH7" s="1"/>
    </row>
    <row r="8" spans="1:34" ht="15.2" customHeight="1">
      <c r="A8" s="11">
        <v>5</v>
      </c>
      <c r="B8" s="37" t="s">
        <v>42</v>
      </c>
      <c r="C8" s="43">
        <v>3.5</v>
      </c>
      <c r="D8" s="43">
        <v>3.7</v>
      </c>
      <c r="E8" s="43">
        <v>4.4000000000000004</v>
      </c>
      <c r="F8" s="14">
        <f t="shared" si="0"/>
        <v>3.8666666666666671</v>
      </c>
      <c r="G8" s="14">
        <v>5</v>
      </c>
      <c r="H8" s="14">
        <v>3</v>
      </c>
      <c r="I8" s="14">
        <f t="shared" si="8"/>
        <v>3.5833333333333335</v>
      </c>
      <c r="J8" s="14">
        <v>3.5</v>
      </c>
      <c r="K8" s="14">
        <v>4.166666666666667</v>
      </c>
      <c r="L8" s="14">
        <v>4</v>
      </c>
      <c r="M8" s="14">
        <v>4</v>
      </c>
      <c r="N8" s="32">
        <f t="shared" si="1"/>
        <v>3.8983333333333334</v>
      </c>
      <c r="O8" s="29" t="str">
        <f t="shared" si="2"/>
        <v>BÁSICO</v>
      </c>
      <c r="P8" s="12"/>
      <c r="Q8" s="12"/>
      <c r="R8" s="16"/>
      <c r="S8" s="39">
        <v>3</v>
      </c>
      <c r="T8" s="39">
        <v>4</v>
      </c>
      <c r="U8" s="17">
        <f t="shared" si="3"/>
        <v>3.5</v>
      </c>
      <c r="V8" s="17">
        <v>3.5833333333333335</v>
      </c>
      <c r="W8" s="17">
        <v>4</v>
      </c>
      <c r="X8" s="17">
        <v>4</v>
      </c>
      <c r="Y8" s="35">
        <f t="shared" si="4"/>
        <v>3.6583333333333332</v>
      </c>
      <c r="Z8" s="30" t="str">
        <f t="shared" si="5"/>
        <v>BÁSICO</v>
      </c>
      <c r="AA8" s="17"/>
      <c r="AB8" s="17">
        <f t="shared" si="6"/>
        <v>3.7783333333333333</v>
      </c>
      <c r="AC8" s="30" t="str">
        <f t="shared" si="7"/>
        <v>BÁSICO</v>
      </c>
      <c r="AD8" s="18"/>
      <c r="AE8" s="19"/>
      <c r="AF8" s="20"/>
      <c r="AG8" s="21"/>
      <c r="AH8" s="1"/>
    </row>
    <row r="9" spans="1:34" ht="15.2" customHeight="1">
      <c r="A9" s="11">
        <v>6</v>
      </c>
      <c r="B9" s="37" t="s">
        <v>19</v>
      </c>
      <c r="C9" s="43">
        <v>5</v>
      </c>
      <c r="D9" s="43">
        <v>5</v>
      </c>
      <c r="E9" s="43">
        <v>5</v>
      </c>
      <c r="F9" s="14">
        <f t="shared" si="0"/>
        <v>5</v>
      </c>
      <c r="G9" s="14">
        <v>5</v>
      </c>
      <c r="H9" s="14">
        <v>5</v>
      </c>
      <c r="I9" s="14">
        <f t="shared" si="8"/>
        <v>5</v>
      </c>
      <c r="J9" s="14">
        <v>5</v>
      </c>
      <c r="K9" s="14">
        <v>5</v>
      </c>
      <c r="L9" s="14">
        <v>5</v>
      </c>
      <c r="M9" s="14">
        <v>5</v>
      </c>
      <c r="N9" s="32">
        <f t="shared" si="1"/>
        <v>5</v>
      </c>
      <c r="O9" s="29" t="str">
        <f t="shared" si="2"/>
        <v>SUPERIOR</v>
      </c>
      <c r="P9" s="12"/>
      <c r="Q9" s="12"/>
      <c r="R9" s="15"/>
      <c r="S9" s="39">
        <v>5</v>
      </c>
      <c r="T9" s="39">
        <v>5</v>
      </c>
      <c r="U9" s="17">
        <f t="shared" si="3"/>
        <v>5</v>
      </c>
      <c r="V9" s="17">
        <v>5</v>
      </c>
      <c r="W9" s="17">
        <v>5</v>
      </c>
      <c r="X9" s="17">
        <v>5</v>
      </c>
      <c r="Y9" s="35">
        <f t="shared" si="4"/>
        <v>5</v>
      </c>
      <c r="Z9" s="30" t="str">
        <f t="shared" si="5"/>
        <v>SUPERIOR</v>
      </c>
      <c r="AA9" s="17"/>
      <c r="AB9" s="17">
        <f t="shared" si="6"/>
        <v>5</v>
      </c>
      <c r="AC9" s="30" t="str">
        <f t="shared" si="7"/>
        <v>SUPERIOR</v>
      </c>
      <c r="AD9" s="18"/>
      <c r="AE9" s="19"/>
      <c r="AF9" s="20"/>
      <c r="AG9" s="21"/>
      <c r="AH9" s="1"/>
    </row>
    <row r="10" spans="1:34" ht="15.2" customHeight="1">
      <c r="A10" s="11">
        <v>7</v>
      </c>
      <c r="B10" s="37" t="s">
        <v>20</v>
      </c>
      <c r="C10" s="43">
        <v>1</v>
      </c>
      <c r="D10" s="43">
        <v>1</v>
      </c>
      <c r="E10" s="43">
        <v>1</v>
      </c>
      <c r="F10" s="14">
        <f t="shared" si="0"/>
        <v>1</v>
      </c>
      <c r="G10" s="14">
        <v>3</v>
      </c>
      <c r="H10" s="14">
        <v>3</v>
      </c>
      <c r="I10" s="14">
        <f t="shared" si="8"/>
        <v>2.3333333333333335</v>
      </c>
      <c r="J10" s="14">
        <v>3.8</v>
      </c>
      <c r="K10" s="14">
        <v>1.6666666666666667</v>
      </c>
      <c r="L10" s="14">
        <v>3.5</v>
      </c>
      <c r="M10" s="14">
        <v>2.5</v>
      </c>
      <c r="N10" s="32">
        <f t="shared" si="1"/>
        <v>2.4300000000000006</v>
      </c>
      <c r="O10" s="29" t="str">
        <f t="shared" si="2"/>
        <v>BAJO</v>
      </c>
      <c r="P10" s="12"/>
      <c r="Q10" s="12"/>
      <c r="R10" s="15"/>
      <c r="S10" s="39">
        <v>3.7</v>
      </c>
      <c r="T10" s="39">
        <v>3</v>
      </c>
      <c r="U10" s="17">
        <f t="shared" si="3"/>
        <v>3.35</v>
      </c>
      <c r="V10" s="17">
        <v>2.3333333333333335</v>
      </c>
      <c r="W10" s="17">
        <v>3.5</v>
      </c>
      <c r="X10" s="17">
        <v>3</v>
      </c>
      <c r="Y10" s="35">
        <f t="shared" si="4"/>
        <v>3.1933333333333334</v>
      </c>
      <c r="Z10" s="30" t="str">
        <f t="shared" si="5"/>
        <v>BÁSICO</v>
      </c>
      <c r="AA10" s="17"/>
      <c r="AB10" s="17">
        <f t="shared" si="6"/>
        <v>2.811666666666667</v>
      </c>
      <c r="AC10" s="30" t="str">
        <f t="shared" si="7"/>
        <v>BAJO</v>
      </c>
      <c r="AD10" s="18"/>
      <c r="AE10" s="19"/>
      <c r="AF10" s="20"/>
      <c r="AG10" s="21"/>
      <c r="AH10" s="1"/>
    </row>
    <row r="11" spans="1:34" ht="15.2" customHeight="1">
      <c r="A11" s="11">
        <v>8</v>
      </c>
      <c r="B11" s="37" t="s">
        <v>21</v>
      </c>
      <c r="C11" s="43">
        <v>5</v>
      </c>
      <c r="D11" s="43">
        <v>5</v>
      </c>
      <c r="E11" s="43">
        <v>5</v>
      </c>
      <c r="F11" s="14">
        <f t="shared" si="0"/>
        <v>5</v>
      </c>
      <c r="G11" s="14">
        <v>5</v>
      </c>
      <c r="H11" s="14">
        <v>5</v>
      </c>
      <c r="I11" s="14">
        <v>5</v>
      </c>
      <c r="J11" s="14">
        <v>5</v>
      </c>
      <c r="K11" s="14">
        <v>5</v>
      </c>
      <c r="L11" s="14">
        <v>5</v>
      </c>
      <c r="M11" s="14">
        <v>5</v>
      </c>
      <c r="N11" s="32">
        <f>(F11*20%)+(G11*10%)+(H11*10%)+(I11*10%)+(J11*10%)+(K11*10%)+(L11*10%)+(M11*20%)</f>
        <v>5</v>
      </c>
      <c r="O11" s="29" t="str">
        <f t="shared" si="2"/>
        <v>SUPERIOR</v>
      </c>
      <c r="P11" s="12"/>
      <c r="Q11" s="12"/>
      <c r="R11" s="15"/>
      <c r="S11" s="39">
        <v>5</v>
      </c>
      <c r="T11" s="39">
        <v>5</v>
      </c>
      <c r="U11" s="17">
        <f t="shared" si="3"/>
        <v>5</v>
      </c>
      <c r="V11" s="17">
        <v>5</v>
      </c>
      <c r="W11" s="17">
        <v>5</v>
      </c>
      <c r="X11" s="17">
        <v>5</v>
      </c>
      <c r="Y11" s="35">
        <f t="shared" si="4"/>
        <v>5</v>
      </c>
      <c r="Z11" s="30" t="str">
        <f t="shared" si="5"/>
        <v>SUPERIOR</v>
      </c>
      <c r="AA11" s="17"/>
      <c r="AB11" s="17">
        <f t="shared" si="6"/>
        <v>5</v>
      </c>
      <c r="AC11" s="30" t="str">
        <f t="shared" si="7"/>
        <v>SUPERIOR</v>
      </c>
      <c r="AD11" s="18"/>
      <c r="AE11" s="19"/>
      <c r="AF11" s="20"/>
      <c r="AG11" s="21"/>
      <c r="AH11" s="1"/>
    </row>
    <row r="12" spans="1:34" ht="15.2" customHeight="1">
      <c r="A12" s="11">
        <v>9</v>
      </c>
      <c r="B12" s="37" t="s">
        <v>22</v>
      </c>
      <c r="C12" s="43">
        <v>5</v>
      </c>
      <c r="D12" s="43">
        <v>5</v>
      </c>
      <c r="E12" s="43">
        <v>5</v>
      </c>
      <c r="F12" s="14">
        <f t="shared" si="0"/>
        <v>5</v>
      </c>
      <c r="G12" s="14">
        <v>4.5</v>
      </c>
      <c r="H12" s="14">
        <v>3</v>
      </c>
      <c r="I12" s="14">
        <f t="shared" si="8"/>
        <v>3.4</v>
      </c>
      <c r="J12" s="14">
        <v>2</v>
      </c>
      <c r="K12" s="14">
        <v>3.8</v>
      </c>
      <c r="L12" s="14">
        <v>4</v>
      </c>
      <c r="M12" s="14">
        <v>4</v>
      </c>
      <c r="N12" s="32">
        <f t="shared" si="1"/>
        <v>3.87</v>
      </c>
      <c r="O12" s="29" t="str">
        <f t="shared" si="2"/>
        <v>BÁSICO</v>
      </c>
      <c r="P12" s="12"/>
      <c r="Q12" s="12"/>
      <c r="R12" s="15"/>
      <c r="S12" s="39">
        <v>3</v>
      </c>
      <c r="T12" s="39">
        <v>3</v>
      </c>
      <c r="U12" s="17">
        <f t="shared" si="3"/>
        <v>3</v>
      </c>
      <c r="V12" s="17">
        <v>3.4</v>
      </c>
      <c r="W12" s="17">
        <v>4</v>
      </c>
      <c r="X12" s="17">
        <v>3</v>
      </c>
      <c r="Y12" s="35">
        <f t="shared" si="4"/>
        <v>3.1399999999999997</v>
      </c>
      <c r="Z12" s="30" t="str">
        <f t="shared" si="5"/>
        <v>BÁSICO</v>
      </c>
      <c r="AA12" s="17"/>
      <c r="AB12" s="17">
        <f t="shared" si="6"/>
        <v>3.5049999999999999</v>
      </c>
      <c r="AC12" s="30" t="str">
        <f t="shared" si="7"/>
        <v>BÁSICO</v>
      </c>
      <c r="AD12" s="18"/>
      <c r="AE12" s="19"/>
      <c r="AF12" s="20"/>
      <c r="AG12" s="21"/>
      <c r="AH12" s="1"/>
    </row>
    <row r="13" spans="1:34" ht="13.9" customHeight="1">
      <c r="A13" s="11">
        <v>10</v>
      </c>
      <c r="B13" s="37" t="s">
        <v>23</v>
      </c>
      <c r="C13" s="43">
        <v>0</v>
      </c>
      <c r="D13" s="43">
        <v>0</v>
      </c>
      <c r="E13" s="43">
        <v>0</v>
      </c>
      <c r="F13" s="14">
        <f t="shared" si="0"/>
        <v>0</v>
      </c>
      <c r="G13" s="14">
        <v>0</v>
      </c>
      <c r="H13" s="14">
        <v>0</v>
      </c>
      <c r="I13" s="14">
        <f t="shared" si="8"/>
        <v>0</v>
      </c>
      <c r="J13" s="14">
        <v>0</v>
      </c>
      <c r="K13" s="14">
        <v>0</v>
      </c>
      <c r="L13" s="14">
        <v>0</v>
      </c>
      <c r="M13" s="14">
        <v>0</v>
      </c>
      <c r="N13" s="32">
        <f t="shared" si="1"/>
        <v>0</v>
      </c>
      <c r="O13" s="29" t="str">
        <f t="shared" si="2"/>
        <v>BAJO</v>
      </c>
      <c r="P13" s="12"/>
      <c r="Q13" s="12"/>
      <c r="R13" s="15"/>
      <c r="S13" s="39">
        <v>0</v>
      </c>
      <c r="T13" s="39">
        <v>0</v>
      </c>
      <c r="U13" s="17">
        <f t="shared" si="3"/>
        <v>0</v>
      </c>
      <c r="V13" s="17">
        <v>0</v>
      </c>
      <c r="W13" s="17">
        <v>0</v>
      </c>
      <c r="X13" s="17">
        <v>0</v>
      </c>
      <c r="Y13" s="35">
        <f t="shared" si="4"/>
        <v>0</v>
      </c>
      <c r="Z13" s="30" t="str">
        <f t="shared" si="5"/>
        <v>BAJO</v>
      </c>
      <c r="AA13" s="17"/>
      <c r="AB13" s="17">
        <f t="shared" si="6"/>
        <v>0</v>
      </c>
      <c r="AC13" s="30" t="str">
        <f t="shared" si="7"/>
        <v>BAJO</v>
      </c>
      <c r="AD13" s="18"/>
      <c r="AE13" s="19"/>
      <c r="AF13" s="20"/>
      <c r="AG13" s="21"/>
      <c r="AH13" s="1"/>
    </row>
    <row r="14" spans="1:34" ht="15.2" customHeight="1">
      <c r="A14" s="11">
        <v>11</v>
      </c>
      <c r="B14" s="37" t="s">
        <v>24</v>
      </c>
      <c r="C14" s="43">
        <v>5</v>
      </c>
      <c r="D14" s="43">
        <v>5</v>
      </c>
      <c r="E14" s="43">
        <v>0</v>
      </c>
      <c r="F14" s="14">
        <f t="shared" si="0"/>
        <v>3.3333333333333335</v>
      </c>
      <c r="G14" s="14">
        <v>4.5</v>
      </c>
      <c r="H14" s="14">
        <v>2</v>
      </c>
      <c r="I14" s="14">
        <f t="shared" si="8"/>
        <v>2.4583333333333335</v>
      </c>
      <c r="J14" s="14">
        <v>4</v>
      </c>
      <c r="K14" s="14">
        <v>2.916666666666667</v>
      </c>
      <c r="L14" s="14">
        <v>3</v>
      </c>
      <c r="M14" s="14">
        <v>3.7</v>
      </c>
      <c r="N14" s="32">
        <f t="shared" si="1"/>
        <v>3.2941666666666665</v>
      </c>
      <c r="O14" s="29" t="str">
        <f t="shared" si="2"/>
        <v>BÁSICO</v>
      </c>
      <c r="P14" s="12"/>
      <c r="Q14" s="12"/>
      <c r="R14" s="15"/>
      <c r="S14" s="39">
        <v>4</v>
      </c>
      <c r="T14" s="39">
        <v>2</v>
      </c>
      <c r="U14" s="17">
        <f t="shared" si="3"/>
        <v>3</v>
      </c>
      <c r="V14" s="17">
        <v>2.4583333333333335</v>
      </c>
      <c r="W14" s="17">
        <v>3</v>
      </c>
      <c r="X14" s="17">
        <v>3.3</v>
      </c>
      <c r="Y14" s="35">
        <f t="shared" si="4"/>
        <v>3.0058333333333334</v>
      </c>
      <c r="Z14" s="30" t="str">
        <f t="shared" si="5"/>
        <v>BÁSICO</v>
      </c>
      <c r="AA14" s="17"/>
      <c r="AB14" s="17">
        <f t="shared" si="6"/>
        <v>3.15</v>
      </c>
      <c r="AC14" s="30" t="str">
        <f t="shared" si="7"/>
        <v>BÁSICO</v>
      </c>
      <c r="AD14" s="18"/>
      <c r="AE14" s="19"/>
      <c r="AF14" s="20"/>
      <c r="AG14" s="21"/>
      <c r="AH14" s="1"/>
    </row>
    <row r="15" spans="1:34" ht="15.2" customHeight="1">
      <c r="A15" s="11">
        <v>12</v>
      </c>
      <c r="B15" s="37" t="s">
        <v>25</v>
      </c>
      <c r="C15" s="43">
        <v>5</v>
      </c>
      <c r="D15" s="43">
        <v>4</v>
      </c>
      <c r="E15" s="43">
        <v>1</v>
      </c>
      <c r="F15" s="14">
        <f t="shared" si="0"/>
        <v>3.3333333333333335</v>
      </c>
      <c r="G15" s="14">
        <v>4.5</v>
      </c>
      <c r="H15" s="14">
        <v>2</v>
      </c>
      <c r="I15" s="14">
        <f t="shared" si="8"/>
        <v>2.875</v>
      </c>
      <c r="J15" s="14">
        <v>1</v>
      </c>
      <c r="K15" s="14">
        <v>3.75</v>
      </c>
      <c r="L15" s="14">
        <v>3</v>
      </c>
      <c r="M15" s="14">
        <v>3.3</v>
      </c>
      <c r="N15" s="32">
        <f t="shared" si="1"/>
        <v>3.0391666666666666</v>
      </c>
      <c r="O15" s="29" t="str">
        <f t="shared" si="2"/>
        <v>BÁSICO</v>
      </c>
      <c r="P15" s="12"/>
      <c r="Q15" s="12"/>
      <c r="R15" s="15"/>
      <c r="S15" s="39">
        <v>3</v>
      </c>
      <c r="T15" s="39">
        <v>3</v>
      </c>
      <c r="U15" s="17">
        <f t="shared" si="3"/>
        <v>3</v>
      </c>
      <c r="V15" s="17">
        <v>2.875</v>
      </c>
      <c r="W15" s="17">
        <v>3</v>
      </c>
      <c r="X15" s="17">
        <v>3.2</v>
      </c>
      <c r="Y15" s="35">
        <f t="shared" si="4"/>
        <v>3.0275000000000003</v>
      </c>
      <c r="Z15" s="30" t="str">
        <f t="shared" si="5"/>
        <v>BÁSICO</v>
      </c>
      <c r="AA15" s="17"/>
      <c r="AB15" s="17">
        <f t="shared" si="6"/>
        <v>3.0333333333333332</v>
      </c>
      <c r="AC15" s="30" t="str">
        <f t="shared" si="7"/>
        <v>BÁSICO</v>
      </c>
      <c r="AD15" s="18"/>
      <c r="AE15" s="19"/>
      <c r="AF15" s="20"/>
      <c r="AG15" s="21"/>
      <c r="AH15" s="1"/>
    </row>
    <row r="16" spans="1:34" ht="15.2" customHeight="1">
      <c r="A16" s="11">
        <v>13</v>
      </c>
      <c r="B16" s="37" t="s">
        <v>26</v>
      </c>
      <c r="C16" s="43">
        <v>4</v>
      </c>
      <c r="D16" s="43">
        <v>4</v>
      </c>
      <c r="E16" s="43">
        <v>5</v>
      </c>
      <c r="F16" s="14">
        <f t="shared" si="0"/>
        <v>4.333333333333333</v>
      </c>
      <c r="G16" s="14">
        <v>5</v>
      </c>
      <c r="H16" s="14">
        <v>4</v>
      </c>
      <c r="I16" s="14">
        <f t="shared" si="8"/>
        <v>3.041666666666667</v>
      </c>
      <c r="J16" s="14">
        <v>4</v>
      </c>
      <c r="K16" s="14">
        <v>2.0833333333333335</v>
      </c>
      <c r="L16" s="14">
        <v>4</v>
      </c>
      <c r="M16" s="14">
        <v>4</v>
      </c>
      <c r="N16" s="32">
        <f t="shared" si="1"/>
        <v>3.8791666666666664</v>
      </c>
      <c r="O16" s="29" t="str">
        <f t="shared" si="2"/>
        <v>BÁSICO</v>
      </c>
      <c r="P16" s="12"/>
      <c r="Q16" s="12"/>
      <c r="R16" s="15"/>
      <c r="S16" s="39">
        <v>3.7</v>
      </c>
      <c r="T16" s="39">
        <v>3</v>
      </c>
      <c r="U16" s="17">
        <f t="shared" si="3"/>
        <v>3.35</v>
      </c>
      <c r="V16" s="17">
        <v>3.041666666666667</v>
      </c>
      <c r="W16" s="17">
        <v>3.5</v>
      </c>
      <c r="X16" s="17">
        <v>3.7</v>
      </c>
      <c r="Y16" s="35">
        <f t="shared" si="4"/>
        <v>3.4041666666666668</v>
      </c>
      <c r="Z16" s="30" t="str">
        <f t="shared" si="5"/>
        <v>BÁSICO</v>
      </c>
      <c r="AA16" s="17"/>
      <c r="AB16" s="17">
        <f t="shared" si="6"/>
        <v>3.6416666666666666</v>
      </c>
      <c r="AC16" s="30" t="str">
        <f t="shared" si="7"/>
        <v>BÁSICO</v>
      </c>
      <c r="AD16" s="18"/>
      <c r="AE16" s="19"/>
      <c r="AF16" s="20"/>
      <c r="AG16" s="21"/>
      <c r="AH16" s="1"/>
    </row>
    <row r="17" spans="1:34" ht="15.2" customHeight="1">
      <c r="A17" s="11">
        <v>14</v>
      </c>
      <c r="B17" s="37" t="s">
        <v>27</v>
      </c>
      <c r="C17" s="43">
        <v>5</v>
      </c>
      <c r="D17" s="43">
        <v>5</v>
      </c>
      <c r="E17" s="43">
        <v>5</v>
      </c>
      <c r="F17" s="14">
        <f t="shared" si="0"/>
        <v>5</v>
      </c>
      <c r="G17" s="14">
        <v>5</v>
      </c>
      <c r="H17" s="14">
        <v>2</v>
      </c>
      <c r="I17" s="14">
        <f t="shared" si="8"/>
        <v>2.4583333333333335</v>
      </c>
      <c r="J17" s="14">
        <v>1</v>
      </c>
      <c r="K17" s="14">
        <v>2.916666666666667</v>
      </c>
      <c r="L17" s="14">
        <v>3</v>
      </c>
      <c r="M17" s="14">
        <v>3</v>
      </c>
      <c r="N17" s="32">
        <f t="shared" si="1"/>
        <v>3.2375000000000003</v>
      </c>
      <c r="O17" s="29" t="str">
        <f t="shared" si="2"/>
        <v>BÁSICO</v>
      </c>
      <c r="P17" s="12"/>
      <c r="Q17" s="12"/>
      <c r="R17" s="15"/>
      <c r="S17" s="39">
        <v>4</v>
      </c>
      <c r="T17" s="39">
        <v>1</v>
      </c>
      <c r="U17" s="17">
        <f t="shared" si="3"/>
        <v>2.5</v>
      </c>
      <c r="V17" s="17">
        <v>2.4583333333333335</v>
      </c>
      <c r="W17" s="17">
        <v>3</v>
      </c>
      <c r="X17" s="17">
        <v>3</v>
      </c>
      <c r="Y17" s="35">
        <f t="shared" si="4"/>
        <v>2.6458333333333335</v>
      </c>
      <c r="Z17" s="30" t="str">
        <f t="shared" si="5"/>
        <v>BAJO</v>
      </c>
      <c r="AA17" s="17"/>
      <c r="AB17" s="17">
        <f t="shared" si="6"/>
        <v>2.9416666666666669</v>
      </c>
      <c r="AC17" s="30" t="str">
        <f t="shared" si="7"/>
        <v>BÁSICO</v>
      </c>
      <c r="AD17" s="18"/>
      <c r="AE17" s="19"/>
      <c r="AF17" s="20"/>
      <c r="AG17" s="21"/>
      <c r="AH17" s="1"/>
    </row>
    <row r="18" spans="1:34" ht="14.25" customHeight="1">
      <c r="A18" s="11">
        <v>15</v>
      </c>
      <c r="B18" s="37" t="s">
        <v>28</v>
      </c>
      <c r="C18" s="43">
        <v>4</v>
      </c>
      <c r="D18" s="43">
        <v>4</v>
      </c>
      <c r="E18" s="43">
        <v>4</v>
      </c>
      <c r="F18" s="14">
        <f t="shared" si="0"/>
        <v>4</v>
      </c>
      <c r="G18" s="14">
        <v>1</v>
      </c>
      <c r="H18" s="14">
        <v>1</v>
      </c>
      <c r="I18" s="14">
        <f t="shared" si="8"/>
        <v>1</v>
      </c>
      <c r="J18" s="14">
        <v>1</v>
      </c>
      <c r="K18" s="14">
        <v>1</v>
      </c>
      <c r="L18" s="14">
        <v>3</v>
      </c>
      <c r="M18" s="14">
        <v>2.5</v>
      </c>
      <c r="N18" s="32">
        <f t="shared" si="1"/>
        <v>2.1000000000000005</v>
      </c>
      <c r="O18" s="29" t="str">
        <f t="shared" si="2"/>
        <v>BAJO</v>
      </c>
      <c r="P18" s="12"/>
      <c r="Q18" s="12"/>
      <c r="R18" s="15"/>
      <c r="S18" s="39">
        <v>3.5</v>
      </c>
      <c r="T18" s="39">
        <v>3</v>
      </c>
      <c r="U18" s="17">
        <f t="shared" si="3"/>
        <v>3.25</v>
      </c>
      <c r="V18" s="17">
        <v>1</v>
      </c>
      <c r="W18" s="17">
        <v>3</v>
      </c>
      <c r="X18" s="17">
        <v>3.5</v>
      </c>
      <c r="Y18" s="35">
        <f t="shared" si="4"/>
        <v>3.05</v>
      </c>
      <c r="Z18" s="30" t="str">
        <f t="shared" si="5"/>
        <v>BÁSICO</v>
      </c>
      <c r="AA18" s="17"/>
      <c r="AB18" s="17">
        <f t="shared" si="6"/>
        <v>2.5750000000000002</v>
      </c>
      <c r="AC18" s="30" t="str">
        <f t="shared" si="7"/>
        <v>BAJO</v>
      </c>
      <c r="AD18" s="18"/>
      <c r="AE18" s="19"/>
      <c r="AF18" s="20"/>
      <c r="AG18" s="21"/>
      <c r="AH18" s="1"/>
    </row>
    <row r="19" spans="1:34" ht="15.2" customHeight="1">
      <c r="A19" s="11">
        <v>16</v>
      </c>
      <c r="B19" s="37" t="s">
        <v>29</v>
      </c>
      <c r="C19" s="43">
        <v>3.5</v>
      </c>
      <c r="D19" s="43">
        <v>3.5</v>
      </c>
      <c r="E19" s="43">
        <v>3.5</v>
      </c>
      <c r="F19" s="14">
        <f t="shared" si="0"/>
        <v>3.5</v>
      </c>
      <c r="G19" s="14">
        <v>3.5</v>
      </c>
      <c r="H19" s="14">
        <v>3.5</v>
      </c>
      <c r="I19" s="14">
        <f t="shared" si="8"/>
        <v>3.5</v>
      </c>
      <c r="J19" s="14">
        <v>3.5</v>
      </c>
      <c r="K19" s="14">
        <v>3.5</v>
      </c>
      <c r="L19" s="14">
        <v>3.5</v>
      </c>
      <c r="M19" s="14">
        <v>3.5</v>
      </c>
      <c r="N19" s="32">
        <f t="shared" si="1"/>
        <v>3.5000000000000004</v>
      </c>
      <c r="O19" s="29" t="str">
        <f t="shared" si="2"/>
        <v>BÁSICO</v>
      </c>
      <c r="P19" s="12"/>
      <c r="Q19" s="12"/>
      <c r="R19" s="15"/>
      <c r="S19" s="39">
        <v>4</v>
      </c>
      <c r="T19" s="39">
        <v>4</v>
      </c>
      <c r="U19" s="17">
        <f t="shared" si="3"/>
        <v>4</v>
      </c>
      <c r="V19" s="17">
        <v>4</v>
      </c>
      <c r="W19" s="17">
        <v>4</v>
      </c>
      <c r="X19" s="17">
        <v>4</v>
      </c>
      <c r="Y19" s="35">
        <f t="shared" si="4"/>
        <v>4</v>
      </c>
      <c r="Z19" s="30" t="str">
        <f t="shared" si="5"/>
        <v>ALTO</v>
      </c>
      <c r="AA19" s="17"/>
      <c r="AB19" s="17">
        <f t="shared" si="6"/>
        <v>3.75</v>
      </c>
      <c r="AC19" s="30" t="str">
        <f t="shared" si="7"/>
        <v>BÁSICO</v>
      </c>
      <c r="AD19" s="18"/>
      <c r="AE19" s="19"/>
      <c r="AF19" s="20"/>
      <c r="AG19" s="21"/>
      <c r="AH19" s="1"/>
    </row>
    <row r="20" spans="1:34" ht="15.2" customHeight="1">
      <c r="A20" s="11">
        <v>17</v>
      </c>
      <c r="B20" s="37" t="s">
        <v>30</v>
      </c>
      <c r="C20" s="43">
        <v>4</v>
      </c>
      <c r="D20" s="43">
        <v>4</v>
      </c>
      <c r="E20" s="43">
        <v>5</v>
      </c>
      <c r="F20" s="14">
        <f t="shared" si="0"/>
        <v>4.333333333333333</v>
      </c>
      <c r="G20" s="14">
        <v>5</v>
      </c>
      <c r="H20" s="14">
        <v>3</v>
      </c>
      <c r="I20" s="14">
        <f t="shared" si="8"/>
        <v>2.9583333333333335</v>
      </c>
      <c r="J20" s="14">
        <v>2</v>
      </c>
      <c r="K20" s="14">
        <v>2.916666666666667</v>
      </c>
      <c r="L20" s="14">
        <v>4</v>
      </c>
      <c r="M20" s="14">
        <v>4</v>
      </c>
      <c r="N20" s="32">
        <f t="shared" si="1"/>
        <v>3.6541666666666668</v>
      </c>
      <c r="O20" s="29" t="str">
        <f t="shared" si="2"/>
        <v>BÁSICO</v>
      </c>
      <c r="P20" s="12"/>
      <c r="Q20" s="12"/>
      <c r="R20" s="15"/>
      <c r="S20" s="39">
        <v>3.7</v>
      </c>
      <c r="T20" s="39">
        <v>3</v>
      </c>
      <c r="U20" s="17">
        <f t="shared" si="3"/>
        <v>3.35</v>
      </c>
      <c r="V20" s="17">
        <v>2.9583333333333335</v>
      </c>
      <c r="W20" s="17">
        <v>4</v>
      </c>
      <c r="X20" s="17">
        <v>3</v>
      </c>
      <c r="Y20" s="35">
        <f t="shared" si="4"/>
        <v>3.3058333333333332</v>
      </c>
      <c r="Z20" s="30" t="str">
        <f t="shared" si="5"/>
        <v>BÁSICO</v>
      </c>
      <c r="AA20" s="17"/>
      <c r="AB20" s="17">
        <f t="shared" si="6"/>
        <v>3.48</v>
      </c>
      <c r="AC20" s="30" t="str">
        <f t="shared" si="7"/>
        <v>BÁSICO</v>
      </c>
      <c r="AD20" s="18"/>
      <c r="AE20" s="19"/>
      <c r="AF20" s="20"/>
      <c r="AG20" s="21"/>
      <c r="AH20" s="1"/>
    </row>
    <row r="21" spans="1:34" ht="15.2" customHeight="1">
      <c r="A21" s="11">
        <v>18</v>
      </c>
      <c r="B21" s="37" t="s">
        <v>31</v>
      </c>
      <c r="C21" s="43">
        <v>5</v>
      </c>
      <c r="D21" s="43">
        <v>5</v>
      </c>
      <c r="E21" s="43">
        <v>5</v>
      </c>
      <c r="F21" s="14">
        <f t="shared" si="0"/>
        <v>5</v>
      </c>
      <c r="G21" s="14">
        <v>0</v>
      </c>
      <c r="H21" s="14">
        <v>0</v>
      </c>
      <c r="I21" s="14">
        <f t="shared" si="8"/>
        <v>0</v>
      </c>
      <c r="J21" s="14">
        <v>0</v>
      </c>
      <c r="K21" s="14">
        <v>0</v>
      </c>
      <c r="L21" s="14">
        <v>0</v>
      </c>
      <c r="M21" s="14">
        <v>0</v>
      </c>
      <c r="N21" s="32">
        <f t="shared" si="1"/>
        <v>1</v>
      </c>
      <c r="O21" s="29" t="str">
        <f t="shared" si="2"/>
        <v>BAJO</v>
      </c>
      <c r="P21" s="12"/>
      <c r="Q21" s="12"/>
      <c r="R21" s="15"/>
      <c r="S21" s="39">
        <v>0</v>
      </c>
      <c r="T21" s="39">
        <v>0</v>
      </c>
      <c r="U21" s="17">
        <f t="shared" si="3"/>
        <v>0</v>
      </c>
      <c r="V21" s="17">
        <v>0</v>
      </c>
      <c r="W21" s="17">
        <v>0</v>
      </c>
      <c r="X21" s="17">
        <v>0</v>
      </c>
      <c r="Y21" s="35">
        <f t="shared" si="4"/>
        <v>0</v>
      </c>
      <c r="Z21" s="30" t="str">
        <f t="shared" si="5"/>
        <v>BAJO</v>
      </c>
      <c r="AA21" s="17"/>
      <c r="AB21" s="17">
        <f t="shared" si="6"/>
        <v>0.5</v>
      </c>
      <c r="AC21" s="30" t="str">
        <f t="shared" si="7"/>
        <v>BAJO</v>
      </c>
      <c r="AD21" s="18"/>
      <c r="AE21" s="19"/>
      <c r="AF21" s="20"/>
      <c r="AG21" s="21"/>
      <c r="AH21" s="1"/>
    </row>
    <row r="22" spans="1:34" ht="15.2" customHeight="1">
      <c r="A22" s="11">
        <v>19</v>
      </c>
      <c r="B22" s="37" t="s">
        <v>32</v>
      </c>
      <c r="C22" s="43">
        <v>4</v>
      </c>
      <c r="D22" s="43">
        <v>4</v>
      </c>
      <c r="E22" s="43">
        <v>3.7</v>
      </c>
      <c r="F22" s="14">
        <f t="shared" si="0"/>
        <v>3.9</v>
      </c>
      <c r="G22" s="14">
        <v>5</v>
      </c>
      <c r="H22" s="14">
        <v>3</v>
      </c>
      <c r="I22" s="14">
        <f t="shared" si="8"/>
        <v>3.5833333333333335</v>
      </c>
      <c r="J22" s="14">
        <v>4</v>
      </c>
      <c r="K22" s="14">
        <v>4.166666666666667</v>
      </c>
      <c r="L22" s="14">
        <v>3.5</v>
      </c>
      <c r="M22" s="14">
        <v>4.3</v>
      </c>
      <c r="N22" s="32">
        <f t="shared" si="1"/>
        <v>3.9649999999999999</v>
      </c>
      <c r="O22" s="29" t="str">
        <f t="shared" si="2"/>
        <v>ALTO</v>
      </c>
      <c r="P22" s="12"/>
      <c r="Q22" s="12"/>
      <c r="R22" s="15"/>
      <c r="S22" s="39">
        <v>3.5</v>
      </c>
      <c r="T22" s="39">
        <v>3</v>
      </c>
      <c r="U22" s="17">
        <f t="shared" si="3"/>
        <v>3.25</v>
      </c>
      <c r="V22" s="17">
        <v>3.5833333333333335</v>
      </c>
      <c r="W22" s="17">
        <v>3.5</v>
      </c>
      <c r="X22" s="17">
        <v>3.5</v>
      </c>
      <c r="Y22" s="35">
        <f t="shared" si="4"/>
        <v>3.3583333333333338</v>
      </c>
      <c r="Z22" s="30" t="str">
        <f t="shared" si="5"/>
        <v>BÁSICO</v>
      </c>
      <c r="AA22" s="17"/>
      <c r="AB22" s="17">
        <f t="shared" si="6"/>
        <v>3.6616666666666671</v>
      </c>
      <c r="AC22" s="30" t="str">
        <f t="shared" si="7"/>
        <v>BÁSICO</v>
      </c>
      <c r="AD22" s="18"/>
      <c r="AE22" s="19"/>
      <c r="AF22" s="20"/>
      <c r="AG22" s="21"/>
      <c r="AH22" s="1"/>
    </row>
    <row r="23" spans="1:34" ht="15.2" customHeight="1">
      <c r="A23" s="11">
        <v>20</v>
      </c>
      <c r="B23" s="37" t="s">
        <v>43</v>
      </c>
      <c r="C23" s="43">
        <v>1</v>
      </c>
      <c r="D23" s="43">
        <v>1</v>
      </c>
      <c r="E23" s="43">
        <v>1</v>
      </c>
      <c r="F23" s="14">
        <f t="shared" si="0"/>
        <v>1</v>
      </c>
      <c r="G23" s="14">
        <v>4.5</v>
      </c>
      <c r="H23" s="14">
        <v>3</v>
      </c>
      <c r="I23" s="14">
        <f t="shared" si="8"/>
        <v>2.3333333333333335</v>
      </c>
      <c r="J23" s="14">
        <v>3.5</v>
      </c>
      <c r="K23" s="14">
        <v>1.6666666666666667</v>
      </c>
      <c r="L23" s="14">
        <v>3.5</v>
      </c>
      <c r="M23" s="14">
        <v>2.5</v>
      </c>
      <c r="N23" s="32">
        <f t="shared" si="1"/>
        <v>2.5500000000000003</v>
      </c>
      <c r="O23" s="29" t="str">
        <f t="shared" si="2"/>
        <v>BAJO</v>
      </c>
      <c r="P23" s="12"/>
      <c r="Q23" s="12"/>
      <c r="R23" s="16"/>
      <c r="S23" s="39">
        <v>0</v>
      </c>
      <c r="T23" s="39">
        <v>0</v>
      </c>
      <c r="U23" s="17">
        <f t="shared" si="3"/>
        <v>0</v>
      </c>
      <c r="V23" s="17">
        <v>2.3333333333333335</v>
      </c>
      <c r="W23" s="17">
        <v>3.5</v>
      </c>
      <c r="X23" s="17">
        <v>0</v>
      </c>
      <c r="Y23" s="35">
        <f t="shared" si="4"/>
        <v>0.58333333333333337</v>
      </c>
      <c r="Z23" s="30" t="str">
        <f t="shared" si="5"/>
        <v>BAJO</v>
      </c>
      <c r="AA23" s="17"/>
      <c r="AB23" s="17">
        <f t="shared" si="6"/>
        <v>1.5666666666666669</v>
      </c>
      <c r="AC23" s="30" t="str">
        <f t="shared" si="7"/>
        <v>BAJO</v>
      </c>
      <c r="AD23" s="18"/>
      <c r="AE23" s="19"/>
      <c r="AF23" s="20"/>
      <c r="AG23" s="21"/>
      <c r="AH23" s="1"/>
    </row>
    <row r="24" spans="1:34" ht="15.2" customHeight="1">
      <c r="A24" s="11">
        <v>21</v>
      </c>
      <c r="B24" s="37" t="s">
        <v>33</v>
      </c>
      <c r="C24" s="43">
        <v>4</v>
      </c>
      <c r="D24" s="43">
        <v>5</v>
      </c>
      <c r="E24" s="43">
        <v>5</v>
      </c>
      <c r="F24" s="14">
        <f t="shared" si="0"/>
        <v>4.666666666666667</v>
      </c>
      <c r="G24" s="14">
        <v>5</v>
      </c>
      <c r="H24" s="14">
        <v>2</v>
      </c>
      <c r="I24" s="14">
        <f t="shared" si="8"/>
        <v>2.4583333333333335</v>
      </c>
      <c r="J24" s="14">
        <v>2</v>
      </c>
      <c r="K24" s="14">
        <v>2.916666666666667</v>
      </c>
      <c r="L24" s="14">
        <v>3</v>
      </c>
      <c r="M24" s="14">
        <v>3.5</v>
      </c>
      <c r="N24" s="32">
        <f t="shared" si="1"/>
        <v>3.3708333333333336</v>
      </c>
      <c r="O24" s="29" t="str">
        <f t="shared" si="2"/>
        <v>BÁSICO</v>
      </c>
      <c r="P24" s="12"/>
      <c r="Q24" s="12"/>
      <c r="R24" s="15"/>
      <c r="S24" s="39">
        <v>3.7</v>
      </c>
      <c r="T24" s="39">
        <v>3</v>
      </c>
      <c r="U24" s="17">
        <f t="shared" si="3"/>
        <v>3.35</v>
      </c>
      <c r="V24" s="17">
        <v>2.4583333333333335</v>
      </c>
      <c r="W24" s="17">
        <v>4</v>
      </c>
      <c r="X24" s="17">
        <v>3</v>
      </c>
      <c r="Y24" s="35">
        <f t="shared" si="4"/>
        <v>3.2558333333333334</v>
      </c>
      <c r="Z24" s="30" t="str">
        <f t="shared" si="5"/>
        <v>BÁSICO</v>
      </c>
      <c r="AA24" s="17"/>
      <c r="AB24" s="17">
        <f t="shared" si="6"/>
        <v>3.3133333333333335</v>
      </c>
      <c r="AC24" s="30" t="str">
        <f t="shared" si="7"/>
        <v>BÁSICO</v>
      </c>
      <c r="AD24" s="18"/>
      <c r="AE24" s="19"/>
      <c r="AF24" s="20"/>
      <c r="AG24" s="21"/>
      <c r="AH24" s="1"/>
    </row>
    <row r="25" spans="1:34" ht="15.2" customHeight="1">
      <c r="A25" s="11">
        <v>22</v>
      </c>
      <c r="B25" s="37" t="s">
        <v>34</v>
      </c>
      <c r="C25" s="43">
        <v>0</v>
      </c>
      <c r="D25" s="43">
        <v>0</v>
      </c>
      <c r="E25" s="43">
        <v>0</v>
      </c>
      <c r="F25" s="14">
        <f t="shared" si="0"/>
        <v>0</v>
      </c>
      <c r="G25" s="14">
        <v>0</v>
      </c>
      <c r="H25" s="14">
        <v>0</v>
      </c>
      <c r="I25" s="14">
        <f t="shared" si="8"/>
        <v>0</v>
      </c>
      <c r="J25" s="14">
        <v>0</v>
      </c>
      <c r="K25" s="14">
        <v>0</v>
      </c>
      <c r="L25" s="14">
        <v>0</v>
      </c>
      <c r="M25" s="14">
        <v>0</v>
      </c>
      <c r="N25" s="32">
        <f t="shared" si="1"/>
        <v>0</v>
      </c>
      <c r="O25" s="29" t="str">
        <f t="shared" si="2"/>
        <v>BAJO</v>
      </c>
      <c r="P25" s="12"/>
      <c r="Q25" s="12"/>
      <c r="R25" s="15"/>
      <c r="S25" s="39">
        <v>0</v>
      </c>
      <c r="T25" s="39">
        <v>0</v>
      </c>
      <c r="U25" s="17">
        <f t="shared" si="3"/>
        <v>0</v>
      </c>
      <c r="V25" s="17">
        <v>0</v>
      </c>
      <c r="W25" s="17">
        <v>0</v>
      </c>
      <c r="X25" s="17">
        <v>0</v>
      </c>
      <c r="Y25" s="35">
        <f t="shared" si="4"/>
        <v>0</v>
      </c>
      <c r="Z25" s="30" t="str">
        <f t="shared" si="5"/>
        <v>BAJO</v>
      </c>
      <c r="AA25" s="17"/>
      <c r="AB25" s="17">
        <f t="shared" si="6"/>
        <v>0</v>
      </c>
      <c r="AC25" s="30" t="str">
        <f t="shared" si="7"/>
        <v>BAJO</v>
      </c>
      <c r="AD25" s="18"/>
      <c r="AE25" s="19"/>
      <c r="AF25" s="20"/>
      <c r="AG25" s="21"/>
      <c r="AH25" s="1"/>
    </row>
    <row r="26" spans="1:34" ht="15.2" customHeight="1">
      <c r="A26" s="11">
        <v>23</v>
      </c>
      <c r="B26" s="37" t="s">
        <v>35</v>
      </c>
      <c r="C26" s="43">
        <v>4</v>
      </c>
      <c r="D26" s="43">
        <v>5</v>
      </c>
      <c r="E26" s="43">
        <v>5</v>
      </c>
      <c r="F26" s="14">
        <f t="shared" si="0"/>
        <v>4.666666666666667</v>
      </c>
      <c r="G26" s="14">
        <v>4.5</v>
      </c>
      <c r="H26" s="14">
        <v>1</v>
      </c>
      <c r="I26" s="14">
        <f t="shared" si="8"/>
        <v>2.166666666666667</v>
      </c>
      <c r="J26" s="14">
        <v>4</v>
      </c>
      <c r="K26" s="14">
        <v>3.3333333333333335</v>
      </c>
      <c r="L26" s="14">
        <v>4</v>
      </c>
      <c r="M26" s="14">
        <v>4</v>
      </c>
      <c r="N26" s="32">
        <f t="shared" si="1"/>
        <v>3.6333333333333337</v>
      </c>
      <c r="O26" s="29" t="str">
        <f t="shared" si="2"/>
        <v>BÁSICO</v>
      </c>
      <c r="P26" s="12"/>
      <c r="Q26" s="12"/>
      <c r="R26" s="15"/>
      <c r="S26" s="39">
        <v>3</v>
      </c>
      <c r="T26" s="39">
        <v>3</v>
      </c>
      <c r="U26" s="17">
        <f t="shared" si="3"/>
        <v>3</v>
      </c>
      <c r="V26" s="17">
        <v>2.166666666666667</v>
      </c>
      <c r="W26" s="17">
        <v>4</v>
      </c>
      <c r="X26" s="17">
        <v>3</v>
      </c>
      <c r="Y26" s="35">
        <f t="shared" si="4"/>
        <v>3.0166666666666666</v>
      </c>
      <c r="Z26" s="30" t="str">
        <f t="shared" si="5"/>
        <v>BÁSICO</v>
      </c>
      <c r="AA26" s="17"/>
      <c r="AB26" s="17">
        <f t="shared" si="6"/>
        <v>3.3250000000000002</v>
      </c>
      <c r="AC26" s="30" t="str">
        <f t="shared" si="7"/>
        <v>BÁSICO</v>
      </c>
      <c r="AD26" s="18"/>
      <c r="AE26" s="19"/>
      <c r="AF26" s="20"/>
      <c r="AG26" s="21"/>
      <c r="AH26" s="1"/>
    </row>
    <row r="27" spans="1:34" ht="15.2" customHeight="1">
      <c r="A27" s="11">
        <v>24</v>
      </c>
      <c r="B27" s="37" t="s">
        <v>36</v>
      </c>
      <c r="C27" s="43">
        <v>0</v>
      </c>
      <c r="D27" s="43">
        <v>0</v>
      </c>
      <c r="E27" s="43">
        <v>0</v>
      </c>
      <c r="F27" s="14">
        <f t="shared" si="0"/>
        <v>0</v>
      </c>
      <c r="G27" s="14">
        <v>0</v>
      </c>
      <c r="H27" s="14">
        <v>0</v>
      </c>
      <c r="I27" s="14">
        <f t="shared" si="8"/>
        <v>0</v>
      </c>
      <c r="J27" s="14">
        <v>3</v>
      </c>
      <c r="K27" s="14">
        <v>0</v>
      </c>
      <c r="L27" s="14">
        <v>0</v>
      </c>
      <c r="M27" s="14">
        <v>0</v>
      </c>
      <c r="N27" s="32">
        <f t="shared" si="1"/>
        <v>0.30000000000000004</v>
      </c>
      <c r="O27" s="29" t="str">
        <f t="shared" si="2"/>
        <v>BAJO</v>
      </c>
      <c r="P27" s="12"/>
      <c r="Q27" s="12"/>
      <c r="R27" s="15"/>
      <c r="S27" s="39">
        <v>0</v>
      </c>
      <c r="T27" s="39">
        <v>0</v>
      </c>
      <c r="U27" s="17">
        <f t="shared" si="3"/>
        <v>0</v>
      </c>
      <c r="V27" s="17">
        <v>0</v>
      </c>
      <c r="W27" s="17">
        <v>0</v>
      </c>
      <c r="X27" s="17">
        <v>0</v>
      </c>
      <c r="Y27" s="35">
        <f t="shared" si="4"/>
        <v>0</v>
      </c>
      <c r="Z27" s="30" t="str">
        <f t="shared" si="5"/>
        <v>BAJO</v>
      </c>
      <c r="AA27" s="17"/>
      <c r="AB27" s="17">
        <f t="shared" si="6"/>
        <v>0.15000000000000002</v>
      </c>
      <c r="AC27" s="30" t="str">
        <f t="shared" si="7"/>
        <v>BAJO</v>
      </c>
      <c r="AD27" s="18"/>
      <c r="AE27" s="19"/>
      <c r="AF27" s="20"/>
      <c r="AG27" s="21"/>
      <c r="AH27" s="1"/>
    </row>
    <row r="28" spans="1:34" ht="15.2" customHeight="1">
      <c r="A28" s="11">
        <v>25</v>
      </c>
      <c r="B28" s="37" t="s">
        <v>37</v>
      </c>
      <c r="C28" s="43">
        <v>4</v>
      </c>
      <c r="D28" s="43">
        <v>4</v>
      </c>
      <c r="E28" s="43">
        <v>5</v>
      </c>
      <c r="F28" s="14">
        <f t="shared" si="0"/>
        <v>4.333333333333333</v>
      </c>
      <c r="G28" s="14">
        <v>3</v>
      </c>
      <c r="H28" s="14">
        <v>2</v>
      </c>
      <c r="I28" s="14">
        <f t="shared" si="8"/>
        <v>2.666666666666667</v>
      </c>
      <c r="J28" s="14">
        <v>3.5</v>
      </c>
      <c r="K28" s="14">
        <v>3.3333333333333335</v>
      </c>
      <c r="L28" s="14">
        <v>3.5</v>
      </c>
      <c r="M28" s="14">
        <v>4</v>
      </c>
      <c r="N28" s="32">
        <f t="shared" si="1"/>
        <v>3.4666666666666668</v>
      </c>
      <c r="O28" s="29" t="str">
        <f t="shared" si="2"/>
        <v>BÁSICO</v>
      </c>
      <c r="P28" s="12"/>
      <c r="Q28" s="12"/>
      <c r="R28" s="15"/>
      <c r="S28" s="39">
        <v>4</v>
      </c>
      <c r="T28" s="39">
        <v>1</v>
      </c>
      <c r="U28" s="17">
        <f t="shared" si="3"/>
        <v>2.5</v>
      </c>
      <c r="V28" s="17">
        <v>2.666666666666667</v>
      </c>
      <c r="W28" s="17">
        <v>4</v>
      </c>
      <c r="X28" s="17">
        <v>3</v>
      </c>
      <c r="Y28" s="35">
        <f t="shared" si="4"/>
        <v>2.7666666666666666</v>
      </c>
      <c r="Z28" s="30" t="str">
        <f t="shared" si="5"/>
        <v>BAJO</v>
      </c>
      <c r="AA28" s="17"/>
      <c r="AB28" s="17">
        <f t="shared" si="6"/>
        <v>3.1166666666666667</v>
      </c>
      <c r="AC28" s="30" t="str">
        <f t="shared" si="7"/>
        <v>BÁSICO</v>
      </c>
      <c r="AD28" s="18"/>
      <c r="AE28" s="19"/>
      <c r="AF28" s="20"/>
      <c r="AG28" s="21"/>
      <c r="AH28" s="1"/>
    </row>
    <row r="29" spans="1:34" ht="15.2" customHeight="1">
      <c r="A29" s="11">
        <v>26</v>
      </c>
      <c r="B29" s="37" t="s">
        <v>38</v>
      </c>
      <c r="C29" s="43">
        <v>4</v>
      </c>
      <c r="D29" s="43">
        <v>4</v>
      </c>
      <c r="E29" s="43">
        <v>4.4000000000000004</v>
      </c>
      <c r="F29" s="14">
        <f t="shared" si="0"/>
        <v>4.1333333333333337</v>
      </c>
      <c r="G29" s="14">
        <v>5</v>
      </c>
      <c r="H29" s="14">
        <v>3</v>
      </c>
      <c r="I29" s="14">
        <f t="shared" si="8"/>
        <v>2.9583333333333335</v>
      </c>
      <c r="J29" s="14">
        <v>3.5</v>
      </c>
      <c r="K29" s="14">
        <v>2.916666666666667</v>
      </c>
      <c r="L29" s="14">
        <v>3.5</v>
      </c>
      <c r="M29" s="14">
        <v>4</v>
      </c>
      <c r="N29" s="32">
        <f t="shared" si="1"/>
        <v>3.7141666666666664</v>
      </c>
      <c r="O29" s="29" t="str">
        <f t="shared" si="2"/>
        <v>BÁSICO</v>
      </c>
      <c r="P29" s="12"/>
      <c r="Q29" s="12"/>
      <c r="R29" s="15"/>
      <c r="S29" s="39">
        <v>3.5</v>
      </c>
      <c r="T29" s="39">
        <v>3</v>
      </c>
      <c r="U29" s="17">
        <f t="shared" si="3"/>
        <v>3.25</v>
      </c>
      <c r="V29" s="17">
        <v>2.9583333333333335</v>
      </c>
      <c r="W29" s="17">
        <v>3.5</v>
      </c>
      <c r="X29" s="17">
        <v>3.5</v>
      </c>
      <c r="Y29" s="35">
        <f t="shared" si="4"/>
        <v>3.2958333333333334</v>
      </c>
      <c r="Z29" s="30" t="str">
        <f t="shared" si="5"/>
        <v>BÁSICO</v>
      </c>
      <c r="AA29" s="17"/>
      <c r="AB29" s="17">
        <f t="shared" si="6"/>
        <v>3.5049999999999999</v>
      </c>
      <c r="AC29" s="30" t="str">
        <f t="shared" si="7"/>
        <v>BÁSICO</v>
      </c>
      <c r="AD29" s="18"/>
      <c r="AE29" s="19"/>
      <c r="AF29" s="20"/>
      <c r="AG29" s="21"/>
      <c r="AH29" s="1"/>
    </row>
    <row r="30" spans="1:34" ht="15.2" customHeight="1">
      <c r="A30" s="11">
        <v>27</v>
      </c>
      <c r="B30" s="37" t="s">
        <v>39</v>
      </c>
      <c r="C30" s="43">
        <v>4</v>
      </c>
      <c r="D30" s="43">
        <v>4</v>
      </c>
      <c r="E30" s="43">
        <v>5</v>
      </c>
      <c r="F30" s="14">
        <f t="shared" si="0"/>
        <v>4.333333333333333</v>
      </c>
      <c r="G30" s="14">
        <v>3</v>
      </c>
      <c r="H30" s="14">
        <v>3</v>
      </c>
      <c r="I30" s="14">
        <f t="shared" si="8"/>
        <v>2.9583333333333335</v>
      </c>
      <c r="J30" s="14">
        <v>4.3</v>
      </c>
      <c r="K30" s="14">
        <v>2.916666666666667</v>
      </c>
      <c r="L30" s="14">
        <v>4</v>
      </c>
      <c r="M30" s="14">
        <v>4</v>
      </c>
      <c r="N30" s="32">
        <f t="shared" si="1"/>
        <v>3.684166666666667</v>
      </c>
      <c r="O30" s="29" t="str">
        <f t="shared" si="2"/>
        <v>BÁSICO</v>
      </c>
      <c r="P30" s="12"/>
      <c r="Q30" s="12"/>
      <c r="R30" s="15"/>
      <c r="S30" s="39">
        <v>3.5</v>
      </c>
      <c r="T30" s="39">
        <v>3</v>
      </c>
      <c r="U30" s="17">
        <f t="shared" si="3"/>
        <v>3.25</v>
      </c>
      <c r="V30" s="17">
        <v>2.9583333333333335</v>
      </c>
      <c r="W30" s="17">
        <v>3.5</v>
      </c>
      <c r="X30" s="17">
        <v>3.5</v>
      </c>
      <c r="Y30" s="35">
        <f t="shared" si="4"/>
        <v>3.2958333333333334</v>
      </c>
      <c r="Z30" s="30" t="str">
        <f t="shared" si="5"/>
        <v>BÁSICO</v>
      </c>
      <c r="AA30" s="17"/>
      <c r="AB30" s="17">
        <f t="shared" si="6"/>
        <v>3.49</v>
      </c>
      <c r="AC30" s="30" t="str">
        <f t="shared" si="7"/>
        <v>BÁSICO</v>
      </c>
      <c r="AD30" s="18"/>
      <c r="AE30" s="19"/>
      <c r="AF30" s="20"/>
      <c r="AG30" s="21"/>
      <c r="AH30" s="1"/>
    </row>
    <row r="31" spans="1:34" ht="15.2" customHeight="1">
      <c r="A31" s="11">
        <v>28</v>
      </c>
      <c r="B31" s="37" t="s">
        <v>40</v>
      </c>
      <c r="C31" s="43">
        <v>4</v>
      </c>
      <c r="D31" s="43">
        <v>4</v>
      </c>
      <c r="E31" s="43">
        <v>5</v>
      </c>
      <c r="F31" s="14">
        <f t="shared" si="0"/>
        <v>4.333333333333333</v>
      </c>
      <c r="G31" s="14">
        <v>5</v>
      </c>
      <c r="H31" s="14">
        <v>1</v>
      </c>
      <c r="I31" s="14">
        <f t="shared" si="8"/>
        <v>2</v>
      </c>
      <c r="J31" s="14">
        <v>3.8</v>
      </c>
      <c r="K31" s="14">
        <v>3</v>
      </c>
      <c r="L31" s="14">
        <v>3.5</v>
      </c>
      <c r="M31" s="14">
        <v>3.3</v>
      </c>
      <c r="N31" s="32">
        <f t="shared" si="1"/>
        <v>3.3566666666666669</v>
      </c>
      <c r="O31" s="29" t="str">
        <f t="shared" si="2"/>
        <v>BÁSICO</v>
      </c>
      <c r="P31" s="12"/>
      <c r="Q31" s="12"/>
      <c r="R31" s="15"/>
      <c r="S31" s="39">
        <v>4</v>
      </c>
      <c r="T31" s="39">
        <v>1</v>
      </c>
      <c r="U31" s="17">
        <f t="shared" si="3"/>
        <v>2.5</v>
      </c>
      <c r="V31" s="17">
        <v>1</v>
      </c>
      <c r="W31" s="17">
        <v>3.5</v>
      </c>
      <c r="X31" s="17">
        <v>2.2999999999999998</v>
      </c>
      <c r="Y31" s="35">
        <f t="shared" si="4"/>
        <v>2.41</v>
      </c>
      <c r="Z31" s="30" t="str">
        <f t="shared" si="5"/>
        <v>BAJO</v>
      </c>
      <c r="AA31" s="17"/>
      <c r="AB31" s="17">
        <f t="shared" si="6"/>
        <v>2.8833333333333337</v>
      </c>
      <c r="AC31" s="30" t="str">
        <f t="shared" si="7"/>
        <v>BAJO</v>
      </c>
      <c r="AD31" s="18"/>
      <c r="AE31" s="19"/>
      <c r="AF31" s="20"/>
      <c r="AG31" s="21"/>
      <c r="AH31" s="1"/>
    </row>
    <row r="32" spans="1:34" ht="13.5" customHeight="1">
      <c r="A32" s="11">
        <v>29</v>
      </c>
      <c r="B32" s="37" t="s">
        <v>41</v>
      </c>
      <c r="C32" s="43">
        <v>4</v>
      </c>
      <c r="D32" s="43">
        <v>5</v>
      </c>
      <c r="E32" s="43">
        <v>5</v>
      </c>
      <c r="F32" s="14">
        <f t="shared" si="0"/>
        <v>4.666666666666667</v>
      </c>
      <c r="G32" s="14">
        <v>4.5</v>
      </c>
      <c r="H32" s="14">
        <v>4</v>
      </c>
      <c r="I32" s="14">
        <f t="shared" si="8"/>
        <v>3.041666666666667</v>
      </c>
      <c r="J32" s="14">
        <v>3</v>
      </c>
      <c r="K32" s="14">
        <v>2.0833333333333335</v>
      </c>
      <c r="L32" s="14">
        <v>4</v>
      </c>
      <c r="M32" s="14">
        <v>4</v>
      </c>
      <c r="N32" s="32">
        <f t="shared" si="1"/>
        <v>3.7958333333333334</v>
      </c>
      <c r="O32" s="29" t="str">
        <f t="shared" si="2"/>
        <v>BÁSICO</v>
      </c>
      <c r="P32" s="12"/>
      <c r="Q32" s="12"/>
      <c r="R32" s="15"/>
      <c r="S32" s="39">
        <v>3</v>
      </c>
      <c r="T32" s="39">
        <v>3</v>
      </c>
      <c r="U32" s="17">
        <f t="shared" si="3"/>
        <v>3</v>
      </c>
      <c r="V32" s="17">
        <v>3.041666666666667</v>
      </c>
      <c r="W32" s="17">
        <v>4</v>
      </c>
      <c r="X32" s="17">
        <v>3</v>
      </c>
      <c r="Y32" s="35">
        <f t="shared" si="4"/>
        <v>3.1041666666666665</v>
      </c>
      <c r="Z32" s="30" t="str">
        <f t="shared" si="5"/>
        <v>BÁSICO</v>
      </c>
      <c r="AA32" s="17"/>
      <c r="AB32" s="17">
        <f t="shared" si="6"/>
        <v>3.45</v>
      </c>
      <c r="AC32" s="30" t="str">
        <f t="shared" si="7"/>
        <v>BÁSICO</v>
      </c>
      <c r="AD32" s="19"/>
      <c r="AE32" s="19"/>
      <c r="AF32" s="23"/>
      <c r="AG32" s="21"/>
      <c r="AH32" s="1"/>
    </row>
    <row r="33" spans="1:34" ht="13.5" customHeight="1">
      <c r="A33" s="11"/>
      <c r="B33" s="2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6"/>
      <c r="S33" s="16"/>
      <c r="T33" s="16"/>
      <c r="U33" s="16"/>
      <c r="V33" s="16"/>
      <c r="W33" s="16"/>
      <c r="X33" s="17"/>
      <c r="Y33" s="16"/>
      <c r="Z33" s="17"/>
      <c r="AA33" s="17"/>
      <c r="AB33" s="17"/>
      <c r="AC33" s="19"/>
      <c r="AD33" s="19"/>
      <c r="AE33" s="19"/>
      <c r="AF33" s="23"/>
      <c r="AG33" s="21"/>
      <c r="AH33" s="1"/>
    </row>
    <row r="34" spans="1:34" ht="13.5" customHeight="1">
      <c r="A34" s="11"/>
      <c r="B34" s="2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6"/>
      <c r="S34" s="16"/>
      <c r="T34" s="16"/>
      <c r="U34" s="16"/>
      <c r="V34" s="16"/>
      <c r="W34" s="16"/>
      <c r="X34" s="17"/>
      <c r="Y34" s="16"/>
      <c r="Z34" s="17"/>
      <c r="AA34" s="17"/>
      <c r="AB34" s="17"/>
      <c r="AC34" s="19"/>
      <c r="AD34" s="19"/>
      <c r="AE34" s="19"/>
      <c r="AF34" s="23"/>
      <c r="AG34" s="21"/>
      <c r="AH34" s="1"/>
    </row>
    <row r="35" spans="1:34" ht="13.5" customHeight="1">
      <c r="A35" s="11"/>
      <c r="B35" s="2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6"/>
      <c r="S35" s="16"/>
      <c r="T35" s="16"/>
      <c r="U35" s="16"/>
      <c r="V35" s="16"/>
      <c r="W35" s="17"/>
      <c r="X35" s="17"/>
      <c r="Y35" s="16"/>
      <c r="Z35" s="17"/>
      <c r="AA35" s="17"/>
      <c r="AB35" s="17"/>
      <c r="AC35" s="19"/>
      <c r="AD35" s="19"/>
      <c r="AE35" s="19"/>
      <c r="AF35" s="23"/>
      <c r="AG35" s="21"/>
      <c r="AH35" s="1"/>
    </row>
    <row r="36" spans="1:34" ht="14.25" customHeight="1">
      <c r="A36" s="11"/>
      <c r="B36" s="2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9"/>
      <c r="AD36" s="19"/>
      <c r="AE36" s="19"/>
      <c r="AF36" s="23"/>
      <c r="AG36" s="21"/>
      <c r="AH36" s="1"/>
    </row>
    <row r="37" spans="1:34" ht="15" customHeight="1">
      <c r="A37" s="11"/>
      <c r="B37" s="2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9"/>
      <c r="AD37" s="19"/>
      <c r="AE37" s="19"/>
      <c r="AF37" s="23"/>
      <c r="AG37" s="21"/>
      <c r="AH37" s="1"/>
    </row>
    <row r="38" spans="1:34" ht="15" customHeight="1">
      <c r="A38" s="11"/>
      <c r="B38" s="2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24"/>
      <c r="AD38" s="24"/>
      <c r="AE38" s="24"/>
      <c r="AF38" s="24"/>
      <c r="AG38" s="1"/>
      <c r="AH38" s="1"/>
    </row>
    <row r="39" spans="1:34" ht="16.5" customHeight="1">
      <c r="B39" s="25"/>
    </row>
    <row r="40" spans="1:34" ht="14.25" customHeight="1">
      <c r="B40" s="1"/>
    </row>
    <row r="41" spans="1:34" ht="14.25" customHeight="1">
      <c r="B41" s="26"/>
    </row>
    <row r="42" spans="1:34" ht="14.25" customHeight="1">
      <c r="B42" s="26"/>
    </row>
  </sheetData>
  <sortState ref="B4:AC32">
    <sortCondition ref="B4"/>
  </sortState>
  <mergeCells count="3">
    <mergeCell ref="A1:B1"/>
    <mergeCell ref="C1:O1"/>
    <mergeCell ref="R1:AA1"/>
  </mergeCells>
  <pageMargins left="0.7" right="0.7" top="0.75" bottom="0.75" header="0.3" footer="0.3"/>
  <pageSetup orientation="portrait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11°2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2015-08-10T13:19:53Z</dcterms:created>
  <dcterms:modified xsi:type="dcterms:W3CDTF">2016-11-21T14:54:01Z</dcterms:modified>
</cp:coreProperties>
</file>